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ome.uvic.ca\chans\Desktop\stella\"/>
    </mc:Choice>
  </mc:AlternateContent>
  <workbookProtection workbookAlgorithmName="SHA-512" workbookHashValue="ir/ifpqtNCdtrnB2/uUX4tVZMX6GLEzYmnMG1wLuYMhBG9dnK40kqWklrswVc7mSixsSozsVbsUwd+Qo7rlPsg==" workbookSaltValue="bYh67x67X9zKDKjiaLcf3A==" workbookSpinCount="100000" lockStructure="1"/>
  <bookViews>
    <workbookView xWindow="0" yWindow="0" windowWidth="25200" windowHeight="12435" activeTab="2"/>
  </bookViews>
  <sheets>
    <sheet name="Instruction" sheetId="1" r:id="rId1"/>
    <sheet name="Tracker" sheetId="2" r:id="rId2"/>
    <sheet name="Tracker we Comments" sheetId="3" r:id="rId3"/>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H20" i="3" l="1"/>
  <c r="BH21" i="3" s="1"/>
  <c r="BG20" i="3"/>
  <c r="BG21" i="3" s="1"/>
  <c r="BF20" i="3"/>
  <c r="BF21" i="3" s="1"/>
  <c r="BE20" i="3"/>
  <c r="BE21" i="3" s="1"/>
  <c r="BD20" i="3"/>
  <c r="BD21" i="3" s="1"/>
  <c r="BC20" i="3"/>
  <c r="BC21" i="3" s="1"/>
  <c r="BB20" i="3"/>
  <c r="BB21" i="3" s="1"/>
  <c r="BA20" i="3"/>
  <c r="BA21" i="3" s="1"/>
  <c r="AZ20" i="3"/>
  <c r="AZ21" i="3" s="1"/>
  <c r="AY20" i="3"/>
  <c r="AY21" i="3" s="1"/>
  <c r="AX20" i="3"/>
  <c r="AX21" i="3" s="1"/>
  <c r="AW20" i="3"/>
  <c r="AW21" i="3" s="1"/>
  <c r="AV20" i="3"/>
  <c r="AV21" i="3" s="1"/>
  <c r="AU20" i="3"/>
  <c r="AU21" i="3" s="1"/>
  <c r="AT20" i="3"/>
  <c r="AT21" i="3" s="1"/>
  <c r="AS20" i="3"/>
  <c r="AS21" i="3" s="1"/>
  <c r="AR20" i="3"/>
  <c r="AR21" i="3" s="1"/>
  <c r="AQ20" i="3"/>
  <c r="AQ21" i="3" s="1"/>
  <c r="AP20" i="3"/>
  <c r="AP21" i="3" s="1"/>
  <c r="AO20" i="3"/>
  <c r="AO21" i="3" s="1"/>
  <c r="AN20" i="3"/>
  <c r="AN21" i="3" s="1"/>
  <c r="AM20" i="3"/>
  <c r="AM21" i="3" s="1"/>
  <c r="AL20" i="3"/>
  <c r="AL21" i="3" s="1"/>
  <c r="AK20" i="3"/>
  <c r="AK21" i="3" s="1"/>
  <c r="AJ20" i="3"/>
  <c r="AJ21" i="3" s="1"/>
  <c r="AI20" i="3"/>
  <c r="AI21" i="3" s="1"/>
  <c r="AC20" i="3"/>
  <c r="AC21" i="3" s="1"/>
  <c r="AB20" i="3"/>
  <c r="AB21" i="3" s="1"/>
  <c r="AA20" i="3"/>
  <c r="AA21" i="3" s="1"/>
  <c r="Z20" i="3"/>
  <c r="Z21" i="3" s="1"/>
  <c r="Y20" i="3"/>
  <c r="Y21" i="3" s="1"/>
  <c r="X20" i="3"/>
  <c r="X21" i="3" s="1"/>
  <c r="W20" i="3"/>
  <c r="W21" i="3" s="1"/>
  <c r="V20" i="3"/>
  <c r="V21" i="3" s="1"/>
  <c r="U20" i="3"/>
  <c r="U21" i="3" s="1"/>
  <c r="T20" i="3"/>
  <c r="T21" i="3" s="1"/>
  <c r="S20" i="3"/>
  <c r="S21" i="3" s="1"/>
  <c r="R20" i="3"/>
  <c r="R21" i="3" s="1"/>
  <c r="Q20" i="3"/>
  <c r="Q21" i="3" s="1"/>
  <c r="P20" i="3"/>
  <c r="P21" i="3" s="1"/>
  <c r="O20" i="3"/>
  <c r="O21" i="3" s="1"/>
  <c r="N20" i="3"/>
  <c r="N21" i="3" s="1"/>
  <c r="M20" i="3"/>
  <c r="M21" i="3" s="1"/>
  <c r="L20" i="3"/>
  <c r="L21" i="3" s="1"/>
  <c r="K20" i="3"/>
  <c r="K21" i="3" s="1"/>
  <c r="J20" i="3"/>
  <c r="J21" i="3" s="1"/>
  <c r="I20" i="3"/>
  <c r="I21" i="3" s="1"/>
  <c r="H20" i="3"/>
  <c r="H21" i="3" s="1"/>
  <c r="G20" i="3"/>
  <c r="G21" i="3" s="1"/>
  <c r="F20" i="3"/>
  <c r="F21" i="3" s="1"/>
  <c r="E20" i="3"/>
  <c r="E21" i="3" s="1"/>
  <c r="D20" i="3"/>
  <c r="D21" i="3" s="1"/>
  <c r="BH17" i="3"/>
  <c r="BG17" i="3"/>
  <c r="BF17" i="3"/>
  <c r="BE17" i="3"/>
  <c r="BD17" i="3"/>
  <c r="BC17" i="3"/>
  <c r="BB17" i="3"/>
  <c r="BA17" i="3"/>
  <c r="AZ17" i="3"/>
  <c r="AY17" i="3"/>
  <c r="AX17" i="3"/>
  <c r="AW17" i="3"/>
  <c r="AV17" i="3"/>
  <c r="AU17" i="3"/>
  <c r="AT17" i="3"/>
  <c r="AS17" i="3"/>
  <c r="AR17" i="3"/>
  <c r="AQ17" i="3"/>
  <c r="AP17" i="3"/>
  <c r="AO17" i="3"/>
  <c r="AN17" i="3"/>
  <c r="AM17" i="3"/>
  <c r="AL17" i="3"/>
  <c r="AK17" i="3"/>
  <c r="AJ17" i="3"/>
  <c r="AI17" i="3"/>
  <c r="AC17" i="3"/>
  <c r="AC18" i="3" s="1"/>
  <c r="AB17" i="3"/>
  <c r="AB18" i="3" s="1"/>
  <c r="AA17" i="3"/>
  <c r="AA18" i="3" s="1"/>
  <c r="Z17" i="3"/>
  <c r="Z18" i="3" s="1"/>
  <c r="Y17" i="3"/>
  <c r="Y18" i="3" s="1"/>
  <c r="X17" i="3"/>
  <c r="X18" i="3" s="1"/>
  <c r="W17" i="3"/>
  <c r="W18" i="3" s="1"/>
  <c r="V17" i="3"/>
  <c r="V18" i="3" s="1"/>
  <c r="U17" i="3"/>
  <c r="U18" i="3" s="1"/>
  <c r="T17" i="3"/>
  <c r="T18" i="3" s="1"/>
  <c r="S17" i="3"/>
  <c r="S18" i="3" s="1"/>
  <c r="R17" i="3"/>
  <c r="R18" i="3" s="1"/>
  <c r="Q17" i="3"/>
  <c r="Q18" i="3" s="1"/>
  <c r="P17" i="3"/>
  <c r="P18" i="3" s="1"/>
  <c r="O17" i="3"/>
  <c r="O18" i="3" s="1"/>
  <c r="N17" i="3"/>
  <c r="N18" i="3" s="1"/>
  <c r="M17" i="3"/>
  <c r="M18" i="3" s="1"/>
  <c r="L17" i="3"/>
  <c r="L18" i="3" s="1"/>
  <c r="K17" i="3"/>
  <c r="K18" i="3" s="1"/>
  <c r="J17" i="3"/>
  <c r="J18" i="3" s="1"/>
  <c r="I17" i="3"/>
  <c r="I18" i="3" s="1"/>
  <c r="H17" i="3"/>
  <c r="H18" i="3" s="1"/>
  <c r="G17" i="3"/>
  <c r="G18" i="3" s="1"/>
  <c r="F17" i="3"/>
  <c r="F18" i="3" s="1"/>
  <c r="E17" i="3"/>
  <c r="E18" i="3" s="1"/>
  <c r="D17" i="3"/>
  <c r="D18" i="3" s="1"/>
  <c r="D22" i="3" s="1"/>
  <c r="BH20" i="2"/>
  <c r="BH21" i="2" s="1"/>
  <c r="BG20" i="2"/>
  <c r="BG21" i="2" s="1"/>
  <c r="BF20" i="2"/>
  <c r="BF21" i="2" s="1"/>
  <c r="BE20" i="2"/>
  <c r="BE21" i="2" s="1"/>
  <c r="BD20" i="2"/>
  <c r="BD21" i="2" s="1"/>
  <c r="BC20" i="2"/>
  <c r="BC21" i="2" s="1"/>
  <c r="BB20" i="2"/>
  <c r="BB21" i="2" s="1"/>
  <c r="BA20" i="2"/>
  <c r="BA21" i="2" s="1"/>
  <c r="AZ20" i="2"/>
  <c r="AZ21" i="2" s="1"/>
  <c r="AY20" i="2"/>
  <c r="AY21" i="2" s="1"/>
  <c r="AX20" i="2"/>
  <c r="AX21" i="2" s="1"/>
  <c r="AW20" i="2"/>
  <c r="AW21" i="2" s="1"/>
  <c r="AV20" i="2"/>
  <c r="AV21" i="2" s="1"/>
  <c r="AU20" i="2"/>
  <c r="AU21" i="2" s="1"/>
  <c r="AT20" i="2"/>
  <c r="AT21" i="2" s="1"/>
  <c r="AS20" i="2"/>
  <c r="AS21" i="2" s="1"/>
  <c r="AR20" i="2"/>
  <c r="AR21" i="2" s="1"/>
  <c r="AQ20" i="2"/>
  <c r="AQ21" i="2" s="1"/>
  <c r="AP20" i="2"/>
  <c r="AP21" i="2" s="1"/>
  <c r="AO20" i="2"/>
  <c r="AO21" i="2" s="1"/>
  <c r="AN20" i="2"/>
  <c r="AN21" i="2" s="1"/>
  <c r="AM20" i="2"/>
  <c r="AM21" i="2" s="1"/>
  <c r="AL20" i="2"/>
  <c r="AL21" i="2" s="1"/>
  <c r="AK20" i="2"/>
  <c r="AK21" i="2" s="1"/>
  <c r="AJ20" i="2"/>
  <c r="AJ21" i="2" s="1"/>
  <c r="AI20" i="2"/>
  <c r="AI21" i="2" s="1"/>
  <c r="AC20" i="2"/>
  <c r="AC21" i="2" s="1"/>
  <c r="AB20" i="2"/>
  <c r="AB21" i="2" s="1"/>
  <c r="AA20" i="2"/>
  <c r="AA21" i="2" s="1"/>
  <c r="Z20" i="2"/>
  <c r="Z21" i="2" s="1"/>
  <c r="Y20" i="2"/>
  <c r="Y21" i="2" s="1"/>
  <c r="X20" i="2"/>
  <c r="X21" i="2" s="1"/>
  <c r="W20" i="2"/>
  <c r="W21" i="2" s="1"/>
  <c r="V20" i="2"/>
  <c r="V21" i="2" s="1"/>
  <c r="U20" i="2"/>
  <c r="U21" i="2" s="1"/>
  <c r="T20" i="2"/>
  <c r="T21" i="2" s="1"/>
  <c r="S20" i="2"/>
  <c r="S21" i="2" s="1"/>
  <c r="R20" i="2"/>
  <c r="R21" i="2" s="1"/>
  <c r="Q20" i="2"/>
  <c r="Q21" i="2" s="1"/>
  <c r="P20" i="2"/>
  <c r="P21" i="2" s="1"/>
  <c r="O20" i="2"/>
  <c r="O21" i="2" s="1"/>
  <c r="N20" i="2"/>
  <c r="N21" i="2" s="1"/>
  <c r="M20" i="2"/>
  <c r="M21" i="2" s="1"/>
  <c r="L20" i="2"/>
  <c r="L21" i="2" s="1"/>
  <c r="K20" i="2"/>
  <c r="K21" i="2" s="1"/>
  <c r="J20" i="2"/>
  <c r="J21" i="2" s="1"/>
  <c r="I20" i="2"/>
  <c r="I21" i="2" s="1"/>
  <c r="H20" i="2"/>
  <c r="H21" i="2" s="1"/>
  <c r="G20" i="2"/>
  <c r="G21" i="2" s="1"/>
  <c r="F20" i="2"/>
  <c r="F21" i="2" s="1"/>
  <c r="E20" i="2"/>
  <c r="E21" i="2" s="1"/>
  <c r="D20" i="2"/>
  <c r="D21" i="2" s="1"/>
  <c r="BH17" i="2"/>
  <c r="BG17" i="2"/>
  <c r="BF17" i="2"/>
  <c r="BE17" i="2"/>
  <c r="BD17" i="2"/>
  <c r="BC17" i="2"/>
  <c r="BB17" i="2"/>
  <c r="BA17" i="2"/>
  <c r="AZ17" i="2"/>
  <c r="AY17" i="2"/>
  <c r="AX17" i="2"/>
  <c r="AW17" i="2"/>
  <c r="AV17" i="2"/>
  <c r="AU17" i="2"/>
  <c r="AT17" i="2"/>
  <c r="AS17" i="2"/>
  <c r="AR17" i="2"/>
  <c r="AQ17" i="2"/>
  <c r="AP17" i="2"/>
  <c r="AO17" i="2"/>
  <c r="AN17" i="2"/>
  <c r="AM17" i="2"/>
  <c r="AL17" i="2"/>
  <c r="AK17" i="2"/>
  <c r="AJ17" i="2"/>
  <c r="AI17" i="2"/>
  <c r="AC17" i="2"/>
  <c r="AC18" i="2" s="1"/>
  <c r="AB17" i="2"/>
  <c r="AB18" i="2" s="1"/>
  <c r="AA17" i="2"/>
  <c r="AA18" i="2" s="1"/>
  <c r="Z17" i="2"/>
  <c r="Z18" i="2" s="1"/>
  <c r="Y17" i="2"/>
  <c r="Y18" i="2" s="1"/>
  <c r="X17" i="2"/>
  <c r="X18" i="2" s="1"/>
  <c r="W17" i="2"/>
  <c r="W18" i="2" s="1"/>
  <c r="V17" i="2"/>
  <c r="V18" i="2" s="1"/>
  <c r="U17" i="2"/>
  <c r="U18" i="2" s="1"/>
  <c r="T17" i="2"/>
  <c r="T18" i="2" s="1"/>
  <c r="S17" i="2"/>
  <c r="S18" i="2" s="1"/>
  <c r="R17" i="2"/>
  <c r="R18" i="2" s="1"/>
  <c r="Q17" i="2"/>
  <c r="Q18" i="2" s="1"/>
  <c r="P17" i="2"/>
  <c r="P18" i="2" s="1"/>
  <c r="O17" i="2"/>
  <c r="O18" i="2" s="1"/>
  <c r="N17" i="2"/>
  <c r="N18" i="2" s="1"/>
  <c r="M17" i="2"/>
  <c r="M18" i="2" s="1"/>
  <c r="L17" i="2"/>
  <c r="L18" i="2" s="1"/>
  <c r="K17" i="2"/>
  <c r="K18" i="2" s="1"/>
  <c r="J17" i="2"/>
  <c r="J18" i="2" s="1"/>
  <c r="I17" i="2"/>
  <c r="I18" i="2" s="1"/>
  <c r="H17" i="2"/>
  <c r="H18" i="2" s="1"/>
  <c r="G17" i="2"/>
  <c r="G18" i="2" s="1"/>
  <c r="F17" i="2"/>
  <c r="F18" i="2" s="1"/>
  <c r="E17" i="2"/>
  <c r="E18" i="2" s="1"/>
  <c r="D17" i="2"/>
  <c r="D18" i="2" s="1"/>
  <c r="D22" i="2" l="1"/>
  <c r="E22" i="2" s="1"/>
  <c r="F22" i="2" s="1"/>
  <c r="G22" i="2" s="1"/>
  <c r="H22" i="2" s="1"/>
  <c r="I22" i="2" s="1"/>
  <c r="J22" i="2" s="1"/>
  <c r="K22" i="2" s="1"/>
  <c r="L22" i="2" s="1"/>
  <c r="M22" i="2" s="1"/>
  <c r="N22" i="2" s="1"/>
  <c r="O22" i="2" s="1"/>
  <c r="P22" i="2" s="1"/>
  <c r="Q22" i="2" s="1"/>
  <c r="R22" i="2" s="1"/>
  <c r="S22" i="2" s="1"/>
  <c r="T22" i="2" s="1"/>
  <c r="U22" i="2" s="1"/>
  <c r="V22" i="2" s="1"/>
  <c r="W22" i="2" s="1"/>
  <c r="X22" i="2" s="1"/>
  <c r="Y22" i="2" s="1"/>
  <c r="Z22" i="2" s="1"/>
  <c r="AA22" i="2" s="1"/>
  <c r="AB22" i="2" s="1"/>
  <c r="AC22" i="2" s="1"/>
  <c r="E22" i="3"/>
  <c r="F22" i="3" s="1"/>
  <c r="G22" i="3" s="1"/>
  <c r="H22" i="3" s="1"/>
  <c r="I22" i="3" s="1"/>
  <c r="J22" i="3" s="1"/>
  <c r="K22" i="3" s="1"/>
  <c r="L22" i="3" s="1"/>
  <c r="M22" i="3" s="1"/>
  <c r="N22" i="3" s="1"/>
  <c r="O22" i="3" s="1"/>
  <c r="P22" i="3" s="1"/>
  <c r="Q22" i="3" s="1"/>
  <c r="R22" i="3" s="1"/>
  <c r="S22" i="3" s="1"/>
  <c r="T22" i="3" s="1"/>
  <c r="U22" i="3" s="1"/>
  <c r="V22" i="3" s="1"/>
  <c r="W22" i="3" s="1"/>
  <c r="X22" i="3" s="1"/>
  <c r="Y22" i="3" s="1"/>
  <c r="Z22" i="3" s="1"/>
  <c r="AA22" i="3" s="1"/>
  <c r="AB22" i="3" s="1"/>
  <c r="AC22" i="3" s="1"/>
  <c r="V25" i="3" l="1"/>
  <c r="AC25" i="3" s="1"/>
  <c r="V24" i="3"/>
  <c r="AC24" i="3" s="1"/>
  <c r="V25" i="2"/>
  <c r="AC25" i="2" s="1"/>
  <c r="V24" i="2"/>
  <c r="AC24" i="2" s="1"/>
  <c r="AC26" i="2" s="1"/>
  <c r="AH15" i="2" s="1"/>
  <c r="AC26" i="3" l="1"/>
  <c r="AH15" i="3" s="1"/>
  <c r="BF18" i="3" s="1"/>
  <c r="AT18" i="3"/>
  <c r="AI18" i="3"/>
  <c r="AI22" i="3" s="1"/>
  <c r="AS18" i="3"/>
  <c r="AY18" i="3"/>
  <c r="AZ18" i="3"/>
  <c r="AJ18" i="3"/>
  <c r="AJ22" i="3" s="1"/>
  <c r="BF18" i="2"/>
  <c r="BB18" i="2"/>
  <c r="AX18" i="2"/>
  <c r="AT18" i="2"/>
  <c r="AP18" i="2"/>
  <c r="AL18" i="2"/>
  <c r="AU18" i="2"/>
  <c r="AI18" i="2"/>
  <c r="AI22" i="2" s="1"/>
  <c r="BE18" i="2"/>
  <c r="BA18" i="2"/>
  <c r="AW18" i="2"/>
  <c r="AS18" i="2"/>
  <c r="AO18" i="2"/>
  <c r="AK18" i="2"/>
  <c r="BG18" i="2"/>
  <c r="AQ18" i="2"/>
  <c r="BH18" i="2"/>
  <c r="BD18" i="2"/>
  <c r="AZ18" i="2"/>
  <c r="AV18" i="2"/>
  <c r="AR18" i="2"/>
  <c r="AN18" i="2"/>
  <c r="AJ18" i="2"/>
  <c r="BC18" i="2"/>
  <c r="AY18" i="2"/>
  <c r="AM18" i="2"/>
  <c r="AN18" i="3" l="1"/>
  <c r="BD18" i="3"/>
  <c r="BG18" i="3"/>
  <c r="AW18" i="3"/>
  <c r="AU18" i="3"/>
  <c r="AX18" i="3"/>
  <c r="AQ18" i="3"/>
  <c r="AR18" i="3"/>
  <c r="BH18" i="3"/>
  <c r="AK18" i="3"/>
  <c r="BA18" i="3"/>
  <c r="AL18" i="3"/>
  <c r="BB18" i="3"/>
  <c r="BC18" i="3"/>
  <c r="AV18" i="3"/>
  <c r="AM18" i="3"/>
  <c r="AO18" i="3"/>
  <c r="BE18" i="3"/>
  <c r="AP18" i="3"/>
  <c r="AK22" i="3"/>
  <c r="AL22" i="3" s="1"/>
  <c r="AM22" i="3" s="1"/>
  <c r="AJ22" i="2"/>
  <c r="AK22" i="2" s="1"/>
  <c r="AL22" i="2" s="1"/>
  <c r="AM22" i="2" s="1"/>
  <c r="AN22" i="2" s="1"/>
  <c r="AO22" i="2" s="1"/>
  <c r="AP22" i="2" s="1"/>
  <c r="AQ22" i="2" s="1"/>
  <c r="AR22" i="2" s="1"/>
  <c r="AS22" i="2" s="1"/>
  <c r="AT22" i="2" s="1"/>
  <c r="AU22" i="2" s="1"/>
  <c r="AV22" i="2" s="1"/>
  <c r="AW22" i="2" s="1"/>
  <c r="AX22" i="2" s="1"/>
  <c r="AY22" i="2" s="1"/>
  <c r="AZ22" i="2" s="1"/>
  <c r="BA22" i="2" s="1"/>
  <c r="BB22" i="2" s="1"/>
  <c r="BC22" i="2" s="1"/>
  <c r="BD22" i="2" s="1"/>
  <c r="BE22" i="2" s="1"/>
  <c r="BF22" i="2" s="1"/>
  <c r="BG22" i="2" s="1"/>
  <c r="BH22" i="2" s="1"/>
  <c r="AN22" i="3" l="1"/>
  <c r="AO22" i="3" s="1"/>
  <c r="AP22" i="3" s="1"/>
  <c r="AQ22" i="3" s="1"/>
  <c r="AR22" i="3" s="1"/>
  <c r="AS22" i="3" s="1"/>
  <c r="AT22" i="3" s="1"/>
  <c r="AU22" i="3" s="1"/>
  <c r="AV22" i="3" s="1"/>
  <c r="AW22" i="3" s="1"/>
  <c r="AX22" i="3" s="1"/>
  <c r="AY22" i="3" s="1"/>
  <c r="AZ22" i="3" s="1"/>
  <c r="BA22" i="3" s="1"/>
  <c r="BB22" i="3" s="1"/>
  <c r="BC22" i="3" s="1"/>
  <c r="BD22" i="3" s="1"/>
  <c r="BE22" i="3" s="1"/>
  <c r="BF22" i="3" s="1"/>
  <c r="BG22" i="3" s="1"/>
  <c r="BH22" i="3" s="1"/>
  <c r="BA24" i="3" s="1"/>
  <c r="BH24" i="3" s="1"/>
  <c r="BA24" i="2"/>
  <c r="BH24" i="2" s="1"/>
  <c r="BA25" i="2"/>
  <c r="BH25" i="2" s="1"/>
  <c r="BA25" i="3" l="1"/>
  <c r="BH25" i="3" s="1"/>
  <c r="BH26" i="3"/>
  <c r="BH26" i="2"/>
</calcChain>
</file>

<file path=xl/comments1.xml><?xml version="1.0" encoding="utf-8"?>
<comments xmlns="http://schemas.openxmlformats.org/spreadsheetml/2006/main">
  <authors>
    <author>Phil Reusing</author>
    <author>Philip Reusing</author>
  </authors>
  <commentList>
    <comment ref="C13" authorId="0" shapeId="0">
      <text>
        <r>
          <rPr>
            <b/>
            <sz val="8"/>
            <color indexed="81"/>
            <rFont val="Tahoma"/>
            <family val="2"/>
          </rPr>
          <t>Enter date in dd/mm/yy format.</t>
        </r>
        <r>
          <rPr>
            <sz val="8"/>
            <color indexed="81"/>
            <rFont val="Tahoma"/>
            <family val="2"/>
          </rPr>
          <t xml:space="preserve">
</t>
        </r>
        <r>
          <rPr>
            <b/>
            <sz val="8"/>
            <color indexed="81"/>
            <rFont val="Tahoma"/>
            <family val="2"/>
          </rPr>
          <t>Will convert to mm/dd/yy</t>
        </r>
      </text>
    </comment>
    <comment ref="AH13" authorId="0" shapeId="0">
      <text>
        <r>
          <rPr>
            <b/>
            <sz val="8"/>
            <color indexed="81"/>
            <rFont val="Tahoma"/>
            <family val="2"/>
          </rPr>
          <t>Enter date in dd/mm/yy format.</t>
        </r>
        <r>
          <rPr>
            <sz val="8"/>
            <color indexed="81"/>
            <rFont val="Tahoma"/>
            <family val="2"/>
          </rPr>
          <t xml:space="preserve">
</t>
        </r>
        <r>
          <rPr>
            <b/>
            <sz val="8"/>
            <color indexed="81"/>
            <rFont val="Tahoma"/>
            <family val="2"/>
          </rPr>
          <t>Will convert to mm/dd/yy</t>
        </r>
      </text>
    </comment>
    <comment ref="C15" authorId="1" shapeId="0">
      <text>
        <r>
          <rPr>
            <b/>
            <sz val="8"/>
            <color indexed="81"/>
            <rFont val="Tahoma"/>
            <family val="2"/>
          </rPr>
          <t>Insert any prior CTO  balance (with a minus sign "-") to carry forward from previous period .
Note: do not enter any CTO prior to October 31, 2001 if this is initial  period.</t>
        </r>
      </text>
    </comment>
    <comment ref="AH15" authorId="1" shapeId="0">
      <text>
        <r>
          <rPr>
            <b/>
            <sz val="8"/>
            <color indexed="81"/>
            <rFont val="Tahoma"/>
            <family val="2"/>
          </rPr>
          <t xml:space="preserve">This balance carries forward automatically from the prior period
</t>
        </r>
      </text>
    </comment>
    <comment ref="D16" authorId="0" shapeId="0">
      <text>
        <r>
          <rPr>
            <b/>
            <sz val="8"/>
            <color indexed="81"/>
            <rFont val="Tahoma"/>
            <family val="2"/>
          </rPr>
          <t>Allocate any CTO taken off above to any outstanding prior period balance first</t>
        </r>
        <r>
          <rPr>
            <sz val="8"/>
            <color indexed="81"/>
            <rFont val="Tahoma"/>
            <family val="2"/>
          </rPr>
          <t xml:space="preserve">
</t>
        </r>
      </text>
    </comment>
    <comment ref="AC18" authorId="0" shapeId="0">
      <text>
        <r>
          <rPr>
            <b/>
            <sz val="8"/>
            <color indexed="81"/>
            <rFont val="Tahoma"/>
            <family val="2"/>
          </rPr>
          <t>CTO from prior 26-week period must have been scheduled by end of this period</t>
        </r>
        <r>
          <rPr>
            <sz val="8"/>
            <color indexed="81"/>
            <rFont val="Tahoma"/>
            <family val="2"/>
          </rPr>
          <t xml:space="preserve">
</t>
        </r>
      </text>
    </comment>
    <comment ref="BH18" authorId="0" shapeId="0">
      <text>
        <r>
          <rPr>
            <b/>
            <sz val="8"/>
            <color indexed="81"/>
            <rFont val="Tahoma"/>
            <family val="2"/>
          </rPr>
          <t>CTO from prior 26-week period must have been scheduled by end of this period</t>
        </r>
        <r>
          <rPr>
            <sz val="8"/>
            <color indexed="81"/>
            <rFont val="Tahoma"/>
            <family val="2"/>
          </rPr>
          <t xml:space="preserve">
</t>
        </r>
      </text>
    </comment>
    <comment ref="A22" authorId="1" shapeId="0">
      <text>
        <r>
          <rPr>
            <b/>
            <sz val="8"/>
            <color indexed="81"/>
            <rFont val="Tahoma"/>
            <family val="2"/>
          </rPr>
          <t xml:space="preserve">The running balance will be highlighted with a double underline once it reaches -50 hours or more to alert the supervisor and staff member that they should be scheduling CTO.
</t>
        </r>
      </text>
    </comment>
    <comment ref="AF22" authorId="1" shapeId="0">
      <text>
        <r>
          <rPr>
            <b/>
            <sz val="8"/>
            <color indexed="81"/>
            <rFont val="Tahoma"/>
            <family val="2"/>
          </rPr>
          <t xml:space="preserve">The running balance will be highlighted with a double underline once it reaches -50 hours or more to alert the supervisor and staff member that they should be scheduling CTO.
</t>
        </r>
      </text>
    </comment>
    <comment ref="V26" authorId="1" shapeId="0">
      <text>
        <r>
          <rPr>
            <b/>
            <sz val="8"/>
            <color indexed="81"/>
            <rFont val="Tahoma"/>
            <family val="2"/>
          </rPr>
          <t xml:space="preserve">This automatically keeps track of hours in excess of 130 and 338 (IN THE CURRENT PERIOD) and calculates any overtime premium and adds it to the balance forward at the end of the period. NOTE THIS IS NET OF ANY HOURS FROM PRIOR PERIOD WHICH MUST BE TAKEN BY END OF PERIOD. THESE HOURS HAVE ALREADY ACCRUED ANY APPLICABLE OVERTIME PREMIUM IN THE PRIOR PERIOD.
</t>
        </r>
      </text>
    </comment>
    <comment ref="AC26" authorId="1" shapeId="0">
      <text>
        <r>
          <rPr>
            <b/>
            <sz val="8"/>
            <color indexed="81"/>
            <rFont val="Tahoma"/>
            <family val="2"/>
          </rPr>
          <t xml:space="preserve">Outstanding Balance carries forward into next 26 week period and must be scheduled off by end of that cycle. </t>
        </r>
      </text>
    </comment>
    <comment ref="BA26" authorId="1" shapeId="0">
      <text>
        <r>
          <rPr>
            <b/>
            <sz val="8"/>
            <color indexed="81"/>
            <rFont val="Tahoma"/>
            <family val="2"/>
          </rPr>
          <t xml:space="preserve">This automatically keeps track of hours in excess of 130 and 338 (IN THE CURRENT PERIOD) and calculates any overtime premium and adds it to the balance forward at the end of the period. NOTE THIS IS NET OF ANY HOURS FROM PRIOR PERIOD WHICH MUST BE TAKEN BY END OF PERIOD. THESE HOURS HAVE ALREADY ACCRUED ANY APPLICABLE OVERTIME PREMIUM IN THE PRIOR PERIOD.
</t>
        </r>
      </text>
    </comment>
    <comment ref="BH26" authorId="1" shapeId="0">
      <text>
        <r>
          <rPr>
            <b/>
            <sz val="8"/>
            <color indexed="81"/>
            <rFont val="Tahoma"/>
            <family val="2"/>
          </rPr>
          <t xml:space="preserve">Duplicate spreadsheet (revise dates and delete entries) and enter outstanding balance into beginning of next 26 week period. This CTO  must be scheduled off by end of next cycle.  </t>
        </r>
      </text>
    </comment>
  </commentList>
</comments>
</file>

<file path=xl/sharedStrings.xml><?xml version="1.0" encoding="utf-8"?>
<sst xmlns="http://schemas.openxmlformats.org/spreadsheetml/2006/main" count="174" uniqueCount="90">
  <si>
    <t>Instructions and Guidelines for Using the CTO Tracker Spreadsheet</t>
  </si>
  <si>
    <t xml:space="preserve">1. This spreadsheet has been developed by UVic Human Resources to assist managers, supervisors and administrative and </t>
  </si>
  <si>
    <t xml:space="preserve">academic professional (PEA) staff to track the excess hours worked and taken off that are defined as Compensatory </t>
  </si>
  <si>
    <t xml:space="preserve">Time Off or CTO under Article 10 of the PEA Collective Agreement. It can be downloaded and saved as an Excel spreadsheet.  </t>
  </si>
  <si>
    <r>
      <t xml:space="preserve">2. This is an exception-reporting tool. It is designed to record </t>
    </r>
    <r>
      <rPr>
        <b/>
        <u/>
        <sz val="11"/>
        <rFont val="Times New Roman"/>
        <family val="1"/>
      </rPr>
      <t>ONLY</t>
    </r>
    <r>
      <rPr>
        <b/>
        <sz val="11"/>
        <rFont val="Times New Roman"/>
        <family val="1"/>
      </rPr>
      <t xml:space="preserve"> CTO hours that are REQUIRED and APPROVED.</t>
    </r>
  </si>
  <si>
    <t xml:space="preserve">3. Please ensure that the hours worked as part of the mutually agreed schedule between a supervisor and staff member </t>
  </si>
  <si>
    <t>that form part of the flexible work schedule (in other words, the established practice of the staff member's</t>
  </si>
  <si>
    <t xml:space="preserve">self directed balancing of her/his work schedule to an average of 35 hours per week over 26-weeks) </t>
  </si>
  <si>
    <r>
      <t xml:space="preserve">are </t>
    </r>
    <r>
      <rPr>
        <b/>
        <u/>
        <sz val="11"/>
        <rFont val="Times New Roman"/>
        <family val="1"/>
      </rPr>
      <t>NOT</t>
    </r>
    <r>
      <rPr>
        <b/>
        <sz val="11"/>
        <rFont val="Times New Roman"/>
        <family val="1"/>
      </rPr>
      <t xml:space="preserve"> recorded on this spreadsheet.</t>
    </r>
  </si>
  <si>
    <t>4. The use of the CTO Tracker is not mandatory. Its main benefits to supervisors and staff are:</t>
  </si>
  <si>
    <t>* It is designed to calculate CTO consistent with the intent of the PEA collective agreement (2001-2004).</t>
  </si>
  <si>
    <t xml:space="preserve">* It emphasizes the scheduling of CTO from the previous 26-week period balance in accordance with the collective </t>
  </si>
  <si>
    <t>agreement, and tracks the outstanding balance from the previous period during the current period.</t>
  </si>
  <si>
    <t>* It calculates any overtime premiums at the end of each period.</t>
  </si>
  <si>
    <t>* It can be used both as a planning and a control tool by both supervisors and staff.</t>
  </si>
  <si>
    <t xml:space="preserve">5. Either PEA staff or supervisors may use the CTO Tracker to record CTO, however, it may work best if individual </t>
  </si>
  <si>
    <t xml:space="preserve">staff members maintain their own CTO Trackers, particularly in larger units. The supervisor however, must receive </t>
  </si>
  <si>
    <t>regular reports.</t>
  </si>
  <si>
    <t xml:space="preserve">6. If supervisors or PEA staff members propose to use the CTO Tracker, they should consult with each other </t>
  </si>
  <si>
    <t>respectively in advance. Supervisors and/or staff do not have to use the CTO Tracker as their record keeping system,</t>
  </si>
  <si>
    <t>however there is a requirement that CTO be recorded on a regular basis (Article 10.04).</t>
  </si>
  <si>
    <t xml:space="preserve">7. In accordance with the intent of the collective agreement, the supervisor must require CTO to be worked and the </t>
  </si>
  <si>
    <t xml:space="preserve">Dean, Director or equivalent must authorize it. The actual procedures for administering CTO will vary within </t>
  </si>
  <si>
    <t xml:space="preserve">departments, Faculties and Divisions. Prior to implementing the use of the CTO Tracker, there should be a discussion </t>
  </si>
  <si>
    <t>about the administrative procedures in the unit to ensure that it is the appropriate tool for supervisors and staff.</t>
  </si>
  <si>
    <t>The Spreadsheet</t>
  </si>
  <si>
    <t xml:space="preserve">8. There are explanatory comments within the spreadsheet that will assist </t>
  </si>
  <si>
    <t xml:space="preserve"> interpreting the various parts of the form.</t>
  </si>
  <si>
    <t xml:space="preserve">9. The spreadsheet will calculate the running CTO balances for the prior and current periods for each week as CTO </t>
  </si>
  <si>
    <t xml:space="preserve">hours worked and CTO hours taken are entered. The cells that are calculated by formula are protected </t>
  </si>
  <si>
    <t>so that they will not accidentally be changed.</t>
  </si>
  <si>
    <t xml:space="preserve">10. If an incorrect value is entered in one of the unprotected cells, </t>
  </si>
  <si>
    <t>the calculated cells will indicate this with "#VALUE!". Delete the the incorrect value to reset the calculated cells.</t>
  </si>
  <si>
    <t>Establishing the 26-week Period</t>
  </si>
  <si>
    <t xml:space="preserve">11. Each department must establish the 26-week period that begins the cycle in the spreadsheet. </t>
  </si>
  <si>
    <t xml:space="preserve"> Staff members should consult their supervisors to determine the start date for the first period.</t>
  </si>
  <si>
    <t xml:space="preserve">12. The dates for each week in the two 26-week periods must be entered. Copying dates after the first few cells have </t>
  </si>
  <si>
    <t>been entered can facilitate this.</t>
  </si>
  <si>
    <t>Recording CTO Hours Worked and Taken</t>
  </si>
  <si>
    <t xml:space="preserve">13. Enter the CTO hours worked (that are required and approved by the procedure appropriate to the Faculty </t>
  </si>
  <si>
    <t>or Division) each week in the 26-week period in the upper section.</t>
  </si>
  <si>
    <t>14. Enter the CTO hours taken during the 26-week period in the upper section.</t>
  </si>
  <si>
    <t>Prior Period Balance Section</t>
  </si>
  <si>
    <t xml:space="preserve">15. If there is any outstanding CTO balance from the previous 26-week period (after the initial 26-week period </t>
  </si>
  <si>
    <t xml:space="preserve">has been worked), the first obligation is to schedule the CTO hours to be taken from the previous period. </t>
  </si>
  <si>
    <t xml:space="preserve">Enter CTO hours taken each week (from the upper section) into the line titled "CTO Taken Credited to Prior Period" </t>
  </si>
  <si>
    <t>to reduce the prior period balance unitl it has reached a zero balance.</t>
  </si>
  <si>
    <t>Problems</t>
  </si>
  <si>
    <t>We will do our best to help you out.</t>
  </si>
  <si>
    <t>This version was created November 2, 2001; updated on May 29, 2017.</t>
  </si>
  <si>
    <t>Version November 2, 2001</t>
  </si>
  <si>
    <t xml:space="preserve"> CTO Tracker - Two 26 Week Periods -for PEA Work Scheduling and Overtime Management Purposes</t>
  </si>
  <si>
    <t>With Comments</t>
  </si>
  <si>
    <t>Note: Department establishes the 26 week period start and end dates. Once established the cycle is fixed.</t>
  </si>
  <si>
    <t>Hours worked as part of the mutually agreed schedule between a supervisor and staff member that formed part of the flexible work schedule are not considered CTO hours. You should only track CTO hours on this spread sheet.</t>
  </si>
  <si>
    <t xml:space="preserve">Department: </t>
  </si>
  <si>
    <t>Staff Member:</t>
  </si>
  <si>
    <t>PERIOD 1</t>
  </si>
  <si>
    <t>PERIOD 2</t>
  </si>
  <si>
    <t>Period 2</t>
  </si>
  <si>
    <t>Enter Hours Worked with a Minus Sign (-)</t>
  </si>
  <si>
    <t>CTO Hrs Worked</t>
  </si>
  <si>
    <t>WEEK</t>
  </si>
  <si>
    <t xml:space="preserve">PERIOD 1 STARTING: </t>
  </si>
  <si>
    <t>Dates</t>
  </si>
  <si>
    <t xml:space="preserve">PERIOD 2 STARTING: </t>
  </si>
  <si>
    <t>CTO  Taken Off</t>
  </si>
  <si>
    <t>Prior 26 Week Period Balance Forward</t>
  </si>
  <si>
    <t>CTO Taken Credited to Prior Period</t>
  </si>
  <si>
    <t>Running total credited to Prior Balance</t>
  </si>
  <si>
    <t>Prior Period Declining Balance</t>
  </si>
  <si>
    <t>Net CTO Taken Credited to Current Week</t>
  </si>
  <si>
    <t xml:space="preserve">Net CTO outstdg for week </t>
  </si>
  <si>
    <t>Running Balance Including Prior Period Decling Balance</t>
  </si>
  <si>
    <t>CTO hours over 130</t>
  </si>
  <si>
    <t>CTO Hours @ 1.5 times</t>
  </si>
  <si>
    <t>CTO hours over 338</t>
  </si>
  <si>
    <t>CTO Hours @ 2 times</t>
  </si>
  <si>
    <t>CTO Outstdg at end of 26 wk Period</t>
  </si>
  <si>
    <t>Scheduling Suggestions see Article 10.04</t>
  </si>
  <si>
    <t>Allocate any CTO from the prior 26 week period to be taken off first, since the supervisor must ensure it is taken off by the end of the current 26 week period</t>
  </si>
  <si>
    <r>
      <t xml:space="preserve">Allocate any CTO from the </t>
    </r>
    <r>
      <rPr>
        <b/>
        <u/>
        <sz val="10"/>
        <rFont val="Arial"/>
        <family val="2"/>
      </rPr>
      <t xml:space="preserve">prior </t>
    </r>
    <r>
      <rPr>
        <b/>
        <sz val="10"/>
        <rFont val="Arial"/>
        <family val="2"/>
      </rPr>
      <t xml:space="preserve">26 week period to be taken off first, (in consultation with the staff member) </t>
    </r>
  </si>
  <si>
    <t xml:space="preserve">To promote a healthy  work environment, the supervisor and staff member should consult and schedule CTO off accruing during the 26 week period </t>
  </si>
  <si>
    <t>since it must be taken by the end of the current period.</t>
  </si>
  <si>
    <t>regularly throughout  period in a fair and reasonable manner. This will assist both to manage the CTO in a collegial and professional relationship.</t>
  </si>
  <si>
    <t>To promote a healthy  work environment, the supervisor and staff member should consult and schedule CTO as it accrues</t>
  </si>
  <si>
    <r>
      <t>during the 26 week period.</t>
    </r>
    <r>
      <rPr>
        <sz val="11"/>
        <color theme="1"/>
        <rFont val="Calibri"/>
        <family val="2"/>
        <scheme val="minor"/>
      </rPr>
      <t xml:space="preserve"> </t>
    </r>
  </si>
  <si>
    <t>Without Comments</t>
  </si>
  <si>
    <t>If problems arise, please contact your</t>
  </si>
  <si>
    <t>HR Consultant.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</si>
</sst>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mm/dd/yy"/>
    <numFmt numFmtId="165" formatCode="0.0"/>
  </numFmts>
  <fonts count="19" x14ac:knownFonts="1">
    <font>
      <sz val="11"/>
      <color theme="1"/>
      <name val="Calibri"/>
      <family val="2"/>
      <scheme val="minor"/>
    </font>
    <font>
      <b/>
      <u/>
      <sz val="11"/>
      <name val="Times New Roman"/>
      <family val="1"/>
    </font>
    <font>
      <b/>
      <sz val="11"/>
      <name val="Times New Roman"/>
      <family val="1"/>
    </font>
    <font>
      <u/>
      <sz val="11"/>
      <color theme="10"/>
      <name val="Calibri"/>
      <family val="2"/>
      <scheme val="minor"/>
    </font>
    <font>
      <b/>
      <sz val="10"/>
      <name val="Arial"/>
      <family val="2"/>
    </font>
    <font>
      <sz val="8"/>
      <name val="Arial"/>
      <family val="2"/>
    </font>
    <font>
      <b/>
      <sz val="8"/>
      <name val="Arial"/>
      <family val="2"/>
    </font>
    <font>
      <sz val="14"/>
      <name val="Arial"/>
      <family val="2"/>
    </font>
    <font>
      <sz val="10"/>
      <color indexed="10"/>
      <name val="Arial"/>
      <family val="2"/>
    </font>
    <font>
      <b/>
      <sz val="8"/>
      <color indexed="10"/>
      <name val="Arial"/>
      <family val="2"/>
    </font>
    <font>
      <b/>
      <sz val="10"/>
      <color indexed="10"/>
      <name val="Arial"/>
      <family val="2"/>
    </font>
    <font>
      <b/>
      <sz val="9"/>
      <name val="Arial"/>
      <family val="2"/>
    </font>
    <font>
      <b/>
      <sz val="8"/>
      <color indexed="8"/>
      <name val="Arial"/>
      <family val="2"/>
    </font>
    <font>
      <b/>
      <sz val="10"/>
      <color indexed="8"/>
      <name val="Arial"/>
      <family val="2"/>
    </font>
    <font>
      <sz val="8"/>
      <color indexed="8"/>
      <name val="Arial"/>
      <family val="2"/>
    </font>
    <font>
      <b/>
      <sz val="14"/>
      <name val="Arial"/>
      <family val="2"/>
    </font>
    <font>
      <b/>
      <u/>
      <sz val="10"/>
      <name val="Arial"/>
      <family val="2"/>
    </font>
    <font>
      <b/>
      <sz val="8"/>
      <color indexed="81"/>
      <name val="Tahoma"/>
      <family val="2"/>
    </font>
    <font>
      <sz val="8"/>
      <color indexed="81"/>
      <name val="Tahoma"/>
      <family val="2"/>
    </font>
  </fonts>
  <fills count="21">
    <fill>
      <patternFill patternType="none"/>
    </fill>
    <fill>
      <patternFill patternType="gray125"/>
    </fill>
    <fill>
      <patternFill patternType="solid">
        <fgColor indexed="26"/>
        <bgColor indexed="64"/>
      </patternFill>
    </fill>
    <fill>
      <patternFill patternType="darkVertical"/>
    </fill>
    <fill>
      <patternFill patternType="solid">
        <fgColor indexed="46"/>
        <bgColor indexed="64"/>
      </patternFill>
    </fill>
    <fill>
      <patternFill patternType="solid">
        <fgColor indexed="49"/>
        <bgColor indexed="64"/>
      </patternFill>
    </fill>
    <fill>
      <patternFill patternType="solid">
        <fgColor indexed="43"/>
        <bgColor indexed="64"/>
      </patternFill>
    </fill>
    <fill>
      <patternFill patternType="solid">
        <fgColor indexed="45"/>
        <bgColor indexed="64"/>
      </patternFill>
    </fill>
    <fill>
      <patternFill patternType="solid">
        <fgColor indexed="31"/>
        <bgColor indexed="64"/>
      </patternFill>
    </fill>
    <fill>
      <patternFill patternType="solid">
        <fgColor indexed="41"/>
        <bgColor indexed="64"/>
      </patternFill>
    </fill>
    <fill>
      <patternFill patternType="lightUp"/>
    </fill>
    <fill>
      <patternFill patternType="solid">
        <fgColor indexed="42"/>
        <bgColor indexed="64"/>
      </patternFill>
    </fill>
    <fill>
      <patternFill patternType="solid">
        <fgColor indexed="13"/>
        <bgColor indexed="64"/>
      </patternFill>
    </fill>
    <fill>
      <patternFill patternType="solid">
        <fgColor indexed="22"/>
        <bgColor indexed="64"/>
      </patternFill>
    </fill>
    <fill>
      <patternFill patternType="solid">
        <fgColor indexed="46"/>
        <bgColor indexed="9"/>
      </patternFill>
    </fill>
    <fill>
      <patternFill patternType="solid">
        <fgColor indexed="22"/>
        <bgColor indexed="9"/>
      </patternFill>
    </fill>
    <fill>
      <patternFill patternType="solid">
        <fgColor indexed="41"/>
        <bgColor indexed="9"/>
      </patternFill>
    </fill>
    <fill>
      <patternFill patternType="solid">
        <fgColor indexed="46"/>
        <bgColor indexed="22"/>
      </patternFill>
    </fill>
    <fill>
      <patternFill patternType="solid">
        <fgColor indexed="22"/>
        <bgColor indexed="22"/>
      </patternFill>
    </fill>
    <fill>
      <patternFill patternType="solid">
        <fgColor indexed="15"/>
        <bgColor indexed="22"/>
      </patternFill>
    </fill>
    <fill>
      <patternFill patternType="solid">
        <fgColor indexed="41"/>
        <bgColor indexed="27"/>
      </patternFill>
    </fill>
  </fills>
  <borders count="3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ck">
        <color indexed="64"/>
      </left>
      <right style="thick">
        <color indexed="64"/>
      </right>
      <top style="thick">
        <color indexed="64"/>
      </top>
      <bottom/>
      <diagonal/>
    </border>
    <border>
      <left style="thick">
        <color indexed="64"/>
      </left>
      <right/>
      <top/>
      <bottom/>
      <diagonal/>
    </border>
    <border>
      <left style="thick">
        <color indexed="64"/>
      </left>
      <right style="thick">
        <color indexed="64"/>
      </right>
      <top/>
      <bottom/>
      <diagonal/>
    </border>
    <border>
      <left style="thick">
        <color indexed="64"/>
      </left>
      <right style="thick">
        <color indexed="64"/>
      </right>
      <top/>
      <bottom style="thick">
        <color indexed="64"/>
      </bottom>
      <diagonal/>
    </border>
    <border>
      <left style="thick">
        <color indexed="64"/>
      </left>
      <right/>
      <top/>
      <bottom style="thick">
        <color indexed="64"/>
      </bottom>
      <diagonal/>
    </border>
    <border>
      <left style="thick">
        <color indexed="48"/>
      </left>
      <right/>
      <top style="thick">
        <color indexed="48"/>
      </top>
      <bottom/>
      <diagonal/>
    </border>
    <border>
      <left/>
      <right style="thick">
        <color indexed="48"/>
      </right>
      <top style="thick">
        <color indexed="48"/>
      </top>
      <bottom/>
      <diagonal/>
    </border>
    <border>
      <left style="thick">
        <color indexed="48"/>
      </left>
      <right style="thick">
        <color indexed="48"/>
      </right>
      <top style="thick">
        <color indexed="48"/>
      </top>
      <bottom style="thick">
        <color indexed="48"/>
      </bottom>
      <diagonal/>
    </border>
    <border>
      <left style="medium">
        <color indexed="64"/>
      </left>
      <right style="medium">
        <color indexed="64"/>
      </right>
      <top style="medium">
        <color indexed="64"/>
      </top>
      <bottom/>
      <diagonal/>
    </border>
    <border>
      <left style="thick">
        <color indexed="48"/>
      </left>
      <right/>
      <top/>
      <bottom/>
      <diagonal/>
    </border>
    <border>
      <left/>
      <right style="thick">
        <color indexed="48"/>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thick">
        <color indexed="48"/>
      </left>
      <right/>
      <top/>
      <bottom style="thick">
        <color indexed="48"/>
      </bottom>
      <diagonal/>
    </border>
    <border>
      <left/>
      <right style="thick">
        <color indexed="48"/>
      </right>
      <top/>
      <bottom style="thick">
        <color indexed="48"/>
      </bottom>
      <diagonal/>
    </border>
    <border>
      <left style="medium">
        <color indexed="64"/>
      </left>
      <right style="medium">
        <color indexed="64"/>
      </right>
      <top/>
      <bottom style="medium">
        <color indexed="64"/>
      </bottom>
      <diagonal/>
    </border>
    <border>
      <left style="medium">
        <color indexed="64"/>
      </left>
      <right style="medium">
        <color indexed="64"/>
      </right>
      <top/>
      <bottom style="double">
        <color indexed="64"/>
      </bottom>
      <diagonal/>
    </border>
    <border>
      <left style="medium">
        <color indexed="64"/>
      </left>
      <right/>
      <top/>
      <bottom style="double">
        <color indexed="64"/>
      </bottom>
      <diagonal/>
    </border>
    <border>
      <left style="thick">
        <color indexed="8"/>
      </left>
      <right style="thick">
        <color indexed="8"/>
      </right>
      <top style="thick">
        <color indexed="48"/>
      </top>
      <bottom style="double">
        <color indexed="8"/>
      </bottom>
      <diagonal/>
    </border>
    <border>
      <left style="thick">
        <color indexed="48"/>
      </left>
      <right style="thick">
        <color indexed="48"/>
      </right>
      <top/>
      <bottom/>
      <diagonal/>
    </border>
    <border>
      <left style="thick">
        <color indexed="48"/>
      </left>
      <right style="thick">
        <color indexed="48"/>
      </right>
      <top/>
      <bottom style="thick">
        <color indexed="48"/>
      </bottom>
      <diagonal/>
    </border>
  </borders>
  <cellStyleXfs count="2">
    <xf numFmtId="0" fontId="0" fillId="0" borderId="0"/>
    <xf numFmtId="0" fontId="3" fillId="0" borderId="0" applyNumberFormat="0" applyFill="0" applyBorder="0" applyAlignment="0" applyProtection="0"/>
  </cellStyleXfs>
  <cellXfs count="170">
    <xf numFmtId="0" fontId="0" fillId="0" borderId="0" xfId="0"/>
    <xf numFmtId="0" fontId="1" fillId="2" borderId="1" xfId="0" applyFont="1" applyFill="1" applyBorder="1"/>
    <xf numFmtId="0" fontId="1" fillId="2" borderId="2" xfId="0" applyFont="1" applyFill="1" applyBorder="1" applyAlignment="1"/>
    <xf numFmtId="0" fontId="2" fillId="2" borderId="2" xfId="0" applyFont="1" applyFill="1" applyBorder="1" applyAlignment="1"/>
    <xf numFmtId="0" fontId="2" fillId="2" borderId="3" xfId="0" applyFont="1" applyFill="1" applyBorder="1"/>
    <xf numFmtId="0" fontId="2" fillId="2" borderId="4" xfId="0" applyFont="1" applyFill="1" applyBorder="1"/>
    <xf numFmtId="0" fontId="2" fillId="2" borderId="0" xfId="0" applyFont="1" applyFill="1" applyBorder="1" applyAlignment="1"/>
    <xf numFmtId="0" fontId="2" fillId="2" borderId="5" xfId="0" applyFont="1" applyFill="1" applyBorder="1"/>
    <xf numFmtId="0" fontId="1" fillId="2" borderId="4" xfId="0" applyFont="1" applyFill="1" applyBorder="1"/>
    <xf numFmtId="0" fontId="3" fillId="2" borderId="0" xfId="1" applyFill="1" applyBorder="1" applyAlignment="1"/>
    <xf numFmtId="0" fontId="2" fillId="2" borderId="4" xfId="0" applyFont="1" applyFill="1" applyBorder="1" applyAlignment="1"/>
    <xf numFmtId="0" fontId="2" fillId="2" borderId="6" xfId="0" applyFont="1" applyFill="1" applyBorder="1" applyAlignment="1"/>
    <xf numFmtId="0" fontId="2" fillId="2" borderId="7" xfId="0" applyFont="1" applyFill="1" applyBorder="1" applyAlignment="1"/>
    <xf numFmtId="0" fontId="2" fillId="2" borderId="8" xfId="0" applyFont="1" applyFill="1" applyBorder="1"/>
    <xf numFmtId="0" fontId="4" fillId="0" borderId="0" xfId="0" applyFont="1" applyProtection="1">
      <protection locked="0"/>
    </xf>
    <xf numFmtId="0" fontId="0" fillId="0" borderId="0" xfId="0" applyProtection="1">
      <protection locked="0"/>
    </xf>
    <xf numFmtId="0" fontId="4" fillId="0" borderId="0" xfId="0" applyFont="1" applyProtection="1"/>
    <xf numFmtId="0" fontId="5" fillId="0" borderId="0" xfId="0" applyFont="1" applyProtection="1"/>
    <xf numFmtId="0" fontId="0" fillId="3" borderId="0" xfId="0" applyFill="1" applyProtection="1">
      <protection locked="0"/>
    </xf>
    <xf numFmtId="0" fontId="5" fillId="0" borderId="0" xfId="0" applyFont="1" applyProtection="1">
      <protection locked="0"/>
    </xf>
    <xf numFmtId="0" fontId="5" fillId="3" borderId="0" xfId="0" applyFont="1" applyFill="1" applyProtection="1">
      <protection locked="0"/>
    </xf>
    <xf numFmtId="49" fontId="4" fillId="0" borderId="0" xfId="0" applyNumberFormat="1" applyFont="1" applyAlignment="1" applyProtection="1"/>
    <xf numFmtId="49" fontId="0" fillId="0" borderId="0" xfId="0" applyNumberFormat="1" applyAlignment="1" applyProtection="1"/>
    <xf numFmtId="0" fontId="6" fillId="0" borderId="0" xfId="0" applyFont="1" applyProtection="1"/>
    <xf numFmtId="0" fontId="6" fillId="0" borderId="0" xfId="0" applyFont="1" applyProtection="1">
      <protection locked="0"/>
    </xf>
    <xf numFmtId="0" fontId="6" fillId="3" borderId="0" xfId="0" applyFont="1" applyFill="1" applyProtection="1">
      <protection locked="0"/>
    </xf>
    <xf numFmtId="0" fontId="5" fillId="0" borderId="0" xfId="0" applyFont="1"/>
    <xf numFmtId="0" fontId="0" fillId="0" borderId="0" xfId="0" applyAlignment="1" applyProtection="1">
      <alignment horizontal="left" vertical="top" wrapText="1"/>
    </xf>
    <xf numFmtId="0" fontId="0" fillId="0" borderId="0" xfId="0" applyAlignment="1" applyProtection="1">
      <alignment horizontal="left" vertical="top" wrapText="1"/>
      <protection locked="0"/>
    </xf>
    <xf numFmtId="0" fontId="0" fillId="3" borderId="0" xfId="0" applyFill="1" applyAlignment="1" applyProtection="1">
      <alignment horizontal="left" vertical="top" wrapText="1"/>
      <protection locked="0"/>
    </xf>
    <xf numFmtId="0" fontId="7" fillId="4" borderId="0" xfId="0" applyFont="1" applyFill="1" applyProtection="1"/>
    <xf numFmtId="0" fontId="0" fillId="4" borderId="0" xfId="0" applyFill="1" applyAlignment="1" applyProtection="1">
      <alignment horizontal="left" vertical="top" wrapText="1"/>
    </xf>
    <xf numFmtId="0" fontId="7" fillId="5" borderId="0" xfId="0" applyFont="1" applyFill="1" applyProtection="1">
      <protection locked="0"/>
    </xf>
    <xf numFmtId="0" fontId="0" fillId="5" borderId="0" xfId="0" applyFill="1" applyProtection="1">
      <protection locked="0"/>
    </xf>
    <xf numFmtId="0" fontId="8" fillId="0" borderId="0" xfId="0" applyFont="1" applyAlignment="1">
      <alignment wrapText="1"/>
    </xf>
    <xf numFmtId="0" fontId="6" fillId="2" borderId="0" xfId="0" applyFont="1" applyFill="1" applyAlignment="1">
      <alignment wrapText="1"/>
    </xf>
    <xf numFmtId="1" fontId="9" fillId="2" borderId="9" xfId="0" applyNumberFormat="1" applyFont="1" applyFill="1" applyBorder="1" applyProtection="1">
      <protection locked="0"/>
    </xf>
    <xf numFmtId="1" fontId="10" fillId="0" borderId="10" xfId="0" applyNumberFormat="1" applyFont="1" applyFill="1" applyBorder="1" applyProtection="1">
      <protection locked="0"/>
    </xf>
    <xf numFmtId="1" fontId="10" fillId="3" borderId="0" xfId="0" applyNumberFormat="1" applyFont="1" applyFill="1" applyBorder="1" applyProtection="1">
      <protection locked="0"/>
    </xf>
    <xf numFmtId="0" fontId="8" fillId="0" borderId="0" xfId="0" applyFont="1" applyAlignment="1" applyProtection="1">
      <alignment wrapText="1"/>
    </xf>
    <xf numFmtId="0" fontId="0" fillId="0" borderId="0" xfId="0" applyProtection="1"/>
    <xf numFmtId="0" fontId="6" fillId="2" borderId="0" xfId="0" applyFont="1" applyFill="1" applyAlignment="1" applyProtection="1">
      <alignment wrapText="1"/>
    </xf>
    <xf numFmtId="0" fontId="11" fillId="6" borderId="0" xfId="0" applyFont="1" applyFill="1" applyAlignment="1">
      <alignment wrapText="1"/>
    </xf>
    <xf numFmtId="0" fontId="6" fillId="6" borderId="11" xfId="0" applyFont="1" applyFill="1" applyBorder="1" applyProtection="1">
      <protection locked="0"/>
    </xf>
    <xf numFmtId="0" fontId="4" fillId="0" borderId="10" xfId="0" applyFont="1" applyFill="1" applyBorder="1" applyProtection="1">
      <protection locked="0"/>
    </xf>
    <xf numFmtId="0" fontId="4" fillId="3" borderId="0" xfId="0" applyFont="1" applyFill="1" applyBorder="1" applyProtection="1">
      <protection locked="0"/>
    </xf>
    <xf numFmtId="0" fontId="11" fillId="6" borderId="0" xfId="0" applyFont="1" applyFill="1" applyAlignment="1" applyProtection="1">
      <alignment wrapText="1"/>
    </xf>
    <xf numFmtId="0" fontId="4" fillId="0" borderId="0" xfId="0" applyFont="1"/>
    <xf numFmtId="164" fontId="5" fillId="6" borderId="11" xfId="0" applyNumberFormat="1" applyFont="1" applyFill="1" applyBorder="1" applyProtection="1">
      <protection locked="0"/>
    </xf>
    <xf numFmtId="0" fontId="0" fillId="0" borderId="10" xfId="0" applyFill="1" applyBorder="1" applyProtection="1">
      <protection locked="0"/>
    </xf>
    <xf numFmtId="0" fontId="6" fillId="7" borderId="0" xfId="0" applyFont="1" applyFill="1" applyAlignment="1">
      <alignment wrapText="1"/>
    </xf>
    <xf numFmtId="165" fontId="12" fillId="7" borderId="12" xfId="0" applyNumberFormat="1" applyFont="1" applyFill="1" applyBorder="1" applyProtection="1">
      <protection locked="0"/>
    </xf>
    <xf numFmtId="165" fontId="13" fillId="0" borderId="13" xfId="0" applyNumberFormat="1" applyFont="1" applyFill="1" applyBorder="1" applyProtection="1">
      <protection locked="0"/>
    </xf>
    <xf numFmtId="165" fontId="13" fillId="3" borderId="0" xfId="0" applyNumberFormat="1" applyFont="1" applyFill="1" applyBorder="1" applyProtection="1">
      <protection locked="0"/>
    </xf>
    <xf numFmtId="0" fontId="6" fillId="8" borderId="0" xfId="0" applyFont="1" applyFill="1" applyAlignment="1" applyProtection="1">
      <alignment wrapText="1"/>
    </xf>
    <xf numFmtId="165" fontId="12" fillId="8" borderId="12" xfId="0" applyNumberFormat="1" applyFont="1" applyFill="1" applyBorder="1" applyProtection="1">
      <protection locked="0"/>
    </xf>
    <xf numFmtId="165" fontId="0" fillId="9" borderId="16" xfId="0" applyNumberFormat="1" applyFill="1" applyBorder="1" applyProtection="1">
      <protection locked="0"/>
    </xf>
    <xf numFmtId="165" fontId="5" fillId="0" borderId="0" xfId="0" applyNumberFormat="1" applyFont="1" applyFill="1" applyBorder="1"/>
    <xf numFmtId="165" fontId="9" fillId="0" borderId="3" xfId="0" applyNumberFormat="1" applyFont="1" applyBorder="1"/>
    <xf numFmtId="165" fontId="9" fillId="0" borderId="17" xfId="0" applyNumberFormat="1" applyFont="1" applyBorder="1"/>
    <xf numFmtId="165" fontId="9" fillId="10" borderId="17" xfId="0" applyNumberFormat="1" applyFont="1" applyFill="1" applyBorder="1"/>
    <xf numFmtId="165" fontId="10" fillId="0" borderId="1" xfId="0" applyNumberFormat="1" applyFont="1" applyFill="1" applyBorder="1"/>
    <xf numFmtId="165" fontId="13" fillId="3" borderId="0" xfId="0" applyNumberFormat="1" applyFont="1" applyFill="1" applyBorder="1" applyAlignment="1">
      <alignment wrapText="1"/>
    </xf>
    <xf numFmtId="165" fontId="0" fillId="9" borderId="16" xfId="0" applyNumberFormat="1" applyFont="1" applyFill="1" applyBorder="1"/>
    <xf numFmtId="0" fontId="6" fillId="5" borderId="18" xfId="0" applyFont="1" applyFill="1" applyBorder="1" applyAlignment="1">
      <alignment wrapText="1"/>
    </xf>
    <xf numFmtId="0" fontId="0" fillId="5" borderId="19" xfId="0" applyFill="1" applyBorder="1" applyAlignment="1">
      <alignment wrapText="1"/>
    </xf>
    <xf numFmtId="0" fontId="0" fillId="0" borderId="0" xfId="0" applyBorder="1" applyAlignment="1">
      <alignment wrapText="1"/>
    </xf>
    <xf numFmtId="165" fontId="6" fillId="11" borderId="20" xfId="0" applyNumberFormat="1" applyFont="1" applyFill="1" applyBorder="1" applyAlignment="1" applyProtection="1">
      <alignment wrapText="1"/>
      <protection locked="0"/>
    </xf>
    <xf numFmtId="165" fontId="4" fillId="0" borderId="4" xfId="0" applyNumberFormat="1" applyFont="1" applyFill="1" applyBorder="1" applyAlignment="1" applyProtection="1">
      <alignment wrapText="1"/>
      <protection locked="0"/>
    </xf>
    <xf numFmtId="165" fontId="4" fillId="3" borderId="0" xfId="0" applyNumberFormat="1" applyFont="1" applyFill="1" applyBorder="1" applyProtection="1">
      <protection locked="0"/>
    </xf>
    <xf numFmtId="0" fontId="6" fillId="5" borderId="18" xfId="0" applyFont="1" applyFill="1" applyBorder="1" applyAlignment="1" applyProtection="1">
      <alignment wrapText="1"/>
    </xf>
    <xf numFmtId="0" fontId="0" fillId="5" borderId="19" xfId="0" applyFill="1" applyBorder="1" applyAlignment="1" applyProtection="1">
      <alignment wrapText="1"/>
    </xf>
    <xf numFmtId="0" fontId="0" fillId="0" borderId="0" xfId="0" applyBorder="1" applyAlignment="1" applyProtection="1">
      <alignment wrapText="1"/>
    </xf>
    <xf numFmtId="165" fontId="6" fillId="5" borderId="20" xfId="0" applyNumberFormat="1" applyFont="1" applyFill="1" applyBorder="1" applyAlignment="1" applyProtection="1">
      <alignment wrapText="1"/>
      <protection locked="0"/>
    </xf>
    <xf numFmtId="165" fontId="6" fillId="11" borderId="21" xfId="0" applyNumberFormat="1" applyFont="1" applyFill="1" applyBorder="1" applyProtection="1"/>
    <xf numFmtId="165" fontId="4" fillId="0" borderId="4" xfId="0" applyNumberFormat="1" applyFont="1" applyFill="1" applyBorder="1" applyProtection="1"/>
    <xf numFmtId="165" fontId="4" fillId="3" borderId="0" xfId="0" applyNumberFormat="1" applyFont="1" applyFill="1" applyBorder="1" applyProtection="1"/>
    <xf numFmtId="165" fontId="6" fillId="5" borderId="21" xfId="0" applyNumberFormat="1" applyFont="1" applyFill="1" applyBorder="1" applyProtection="1"/>
    <xf numFmtId="0" fontId="6" fillId="5" borderId="22" xfId="0" applyFont="1" applyFill="1" applyBorder="1" applyAlignment="1">
      <alignment wrapText="1"/>
    </xf>
    <xf numFmtId="0" fontId="0" fillId="5" borderId="23" xfId="0" applyFill="1" applyBorder="1" applyAlignment="1">
      <alignment wrapText="1"/>
    </xf>
    <xf numFmtId="165" fontId="9" fillId="11" borderId="24" xfId="0" applyNumberFormat="1" applyFont="1" applyFill="1" applyBorder="1" applyAlignment="1" applyProtection="1">
      <alignment wrapText="1"/>
    </xf>
    <xf numFmtId="165" fontId="9" fillId="12" borderId="24" xfId="0" applyNumberFormat="1" applyFont="1" applyFill="1" applyBorder="1" applyAlignment="1" applyProtection="1">
      <alignment wrapText="1"/>
    </xf>
    <xf numFmtId="165" fontId="10" fillId="0" borderId="6" xfId="0" applyNumberFormat="1" applyFont="1" applyFill="1" applyBorder="1" applyAlignment="1" applyProtection="1">
      <alignment wrapText="1"/>
    </xf>
    <xf numFmtId="165" fontId="10" fillId="3" borderId="0" xfId="0" applyNumberFormat="1" applyFont="1" applyFill="1" applyBorder="1" applyProtection="1"/>
    <xf numFmtId="0" fontId="6" fillId="5" borderId="22" xfId="0" applyFont="1" applyFill="1" applyBorder="1" applyAlignment="1" applyProtection="1">
      <alignment wrapText="1"/>
    </xf>
    <xf numFmtId="0" fontId="0" fillId="5" borderId="23" xfId="0" applyFill="1" applyBorder="1" applyAlignment="1" applyProtection="1">
      <alignment wrapText="1"/>
    </xf>
    <xf numFmtId="165" fontId="9" fillId="5" borderId="24" xfId="0" applyNumberFormat="1" applyFont="1" applyFill="1" applyBorder="1" applyAlignment="1" applyProtection="1">
      <alignment wrapText="1"/>
    </xf>
    <xf numFmtId="0" fontId="4" fillId="0" borderId="0" xfId="0" applyFont="1" applyAlignment="1" applyProtection="1">
      <alignment wrapText="1"/>
      <protection locked="0"/>
    </xf>
    <xf numFmtId="0" fontId="0" fillId="0" borderId="0" xfId="0" applyAlignment="1" applyProtection="1">
      <alignment wrapText="1"/>
      <protection locked="0"/>
    </xf>
    <xf numFmtId="0" fontId="0" fillId="0" borderId="0" xfId="0" applyBorder="1" applyAlignment="1" applyProtection="1">
      <alignment wrapText="1"/>
      <protection locked="0"/>
    </xf>
    <xf numFmtId="165" fontId="6" fillId="0" borderId="0" xfId="0" applyNumberFormat="1" applyFont="1" applyBorder="1" applyAlignment="1" applyProtection="1">
      <alignment wrapText="1"/>
    </xf>
    <xf numFmtId="165" fontId="4" fillId="0" borderId="0" xfId="0" applyNumberFormat="1" applyFont="1" applyFill="1" applyBorder="1" applyAlignment="1" applyProtection="1">
      <alignment wrapText="1"/>
    </xf>
    <xf numFmtId="0" fontId="4" fillId="0" borderId="0" xfId="0" applyFont="1" applyAlignment="1" applyProtection="1">
      <alignment wrapText="1"/>
    </xf>
    <xf numFmtId="0" fontId="0" fillId="0" borderId="0" xfId="0" applyAlignment="1" applyProtection="1">
      <alignment wrapText="1"/>
    </xf>
    <xf numFmtId="0" fontId="4" fillId="0" borderId="0" xfId="0" applyFont="1" applyFill="1" applyBorder="1" applyProtection="1">
      <protection locked="0"/>
    </xf>
    <xf numFmtId="165" fontId="6" fillId="4" borderId="17" xfId="0" applyNumberFormat="1" applyFont="1" applyFill="1" applyBorder="1" applyProtection="1"/>
    <xf numFmtId="165" fontId="4" fillId="4" borderId="1" xfId="0" applyNumberFormat="1" applyFont="1" applyFill="1" applyBorder="1" applyProtection="1"/>
    <xf numFmtId="0" fontId="4" fillId="0" borderId="0" xfId="0" applyFont="1" applyFill="1" applyBorder="1" applyProtection="1"/>
    <xf numFmtId="165" fontId="6" fillId="13" borderId="17" xfId="0" applyNumberFormat="1" applyFont="1" applyFill="1" applyBorder="1" applyProtection="1"/>
    <xf numFmtId="0" fontId="0" fillId="0" borderId="0" xfId="0" applyBorder="1"/>
    <xf numFmtId="165" fontId="6" fillId="4" borderId="21" xfId="0" applyNumberFormat="1" applyFont="1" applyFill="1" applyBorder="1" applyProtection="1"/>
    <xf numFmtId="165" fontId="4" fillId="4" borderId="4" xfId="0" applyNumberFormat="1" applyFont="1" applyFill="1" applyBorder="1" applyProtection="1"/>
    <xf numFmtId="0" fontId="0" fillId="0" borderId="0" xfId="0" applyBorder="1" applyProtection="1"/>
    <xf numFmtId="165" fontId="6" fillId="13" borderId="21" xfId="0" applyNumberFormat="1" applyFont="1" applyFill="1" applyBorder="1" applyProtection="1"/>
    <xf numFmtId="165" fontId="5" fillId="14" borderId="17" xfId="0" applyNumberFormat="1" applyFont="1" applyFill="1" applyBorder="1" applyProtection="1"/>
    <xf numFmtId="0" fontId="5" fillId="14" borderId="17" xfId="0" applyFont="1" applyFill="1" applyBorder="1" applyProtection="1"/>
    <xf numFmtId="0" fontId="0" fillId="4" borderId="2" xfId="0" applyFill="1" applyBorder="1" applyProtection="1"/>
    <xf numFmtId="165" fontId="0" fillId="3" borderId="0" xfId="0" applyNumberFormat="1" applyFill="1" applyBorder="1" applyProtection="1"/>
    <xf numFmtId="165" fontId="5" fillId="15" borderId="17" xfId="0" applyNumberFormat="1" applyFont="1" applyFill="1" applyBorder="1" applyProtection="1"/>
    <xf numFmtId="0" fontId="5" fillId="15" borderId="17" xfId="0" applyFont="1" applyFill="1" applyBorder="1" applyProtection="1"/>
    <xf numFmtId="0" fontId="5" fillId="16" borderId="17" xfId="0" applyFont="1" applyFill="1" applyBorder="1" applyProtection="1"/>
    <xf numFmtId="0" fontId="6" fillId="14" borderId="25" xfId="0" applyFont="1" applyFill="1" applyBorder="1" applyAlignment="1" applyProtection="1">
      <alignment wrapText="1"/>
    </xf>
    <xf numFmtId="0" fontId="5" fillId="4" borderId="25" xfId="0" applyFont="1" applyFill="1" applyBorder="1" applyProtection="1"/>
    <xf numFmtId="0" fontId="6" fillId="14" borderId="26" xfId="0" applyFont="1" applyFill="1" applyBorder="1" applyAlignment="1" applyProtection="1">
      <alignment wrapText="1"/>
    </xf>
    <xf numFmtId="0" fontId="5" fillId="17" borderId="26" xfId="0" applyFont="1" applyFill="1" applyBorder="1" applyProtection="1"/>
    <xf numFmtId="0" fontId="5" fillId="14" borderId="27" xfId="0" applyFont="1" applyFill="1" applyBorder="1" applyProtection="1"/>
    <xf numFmtId="0" fontId="4" fillId="4" borderId="0" xfId="0" applyFont="1" applyFill="1" applyBorder="1" applyAlignment="1" applyProtection="1">
      <alignment wrapText="1"/>
    </xf>
    <xf numFmtId="0" fontId="4" fillId="3" borderId="0" xfId="0" applyFont="1" applyFill="1" applyBorder="1" applyAlignment="1" applyProtection="1">
      <alignment wrapText="1"/>
    </xf>
    <xf numFmtId="0" fontId="6" fillId="15" borderId="25" xfId="0" applyFont="1" applyFill="1" applyBorder="1" applyAlignment="1" applyProtection="1">
      <alignment wrapText="1"/>
    </xf>
    <xf numFmtId="0" fontId="5" fillId="13" borderId="25" xfId="0" applyFont="1" applyFill="1" applyBorder="1" applyProtection="1"/>
    <xf numFmtId="0" fontId="6" fillId="15" borderId="26" xfId="0" applyFont="1" applyFill="1" applyBorder="1" applyAlignment="1" applyProtection="1">
      <alignment wrapText="1"/>
    </xf>
    <xf numFmtId="0" fontId="5" fillId="18" borderId="26" xfId="0" applyFont="1" applyFill="1" applyBorder="1" applyProtection="1"/>
    <xf numFmtId="0" fontId="5" fillId="15" borderId="27" xfId="0" applyFont="1" applyFill="1" applyBorder="1" applyProtection="1"/>
    <xf numFmtId="0" fontId="5" fillId="0" borderId="0" xfId="0" applyFont="1" applyBorder="1" applyProtection="1"/>
    <xf numFmtId="0" fontId="6" fillId="18" borderId="0" xfId="0" applyFont="1" applyFill="1" applyBorder="1" applyProtection="1"/>
    <xf numFmtId="0" fontId="5" fillId="18" borderId="0" xfId="0" applyFont="1" applyFill="1" applyBorder="1" applyProtection="1"/>
    <xf numFmtId="0" fontId="6" fillId="19" borderId="28" xfId="0" applyFont="1" applyFill="1" applyBorder="1" applyAlignment="1" applyProtection="1">
      <alignment wrapText="1"/>
    </xf>
    <xf numFmtId="0" fontId="5" fillId="18" borderId="0" xfId="0" applyFont="1" applyFill="1" applyProtection="1"/>
    <xf numFmtId="0" fontId="6" fillId="18" borderId="0" xfId="0" applyFont="1" applyFill="1" applyBorder="1" applyAlignment="1" applyProtection="1">
      <alignment wrapText="1"/>
    </xf>
    <xf numFmtId="0" fontId="6" fillId="15" borderId="0" xfId="0" applyFont="1" applyFill="1" applyBorder="1" applyAlignment="1" applyProtection="1">
      <alignment wrapText="1"/>
    </xf>
    <xf numFmtId="0" fontId="6" fillId="20" borderId="28" xfId="0" applyFont="1" applyFill="1" applyBorder="1" applyAlignment="1" applyProtection="1">
      <alignment wrapText="1"/>
    </xf>
    <xf numFmtId="0" fontId="4" fillId="0" borderId="0" xfId="0" applyFont="1" applyFill="1" applyBorder="1" applyAlignment="1" applyProtection="1">
      <alignment wrapText="1"/>
    </xf>
    <xf numFmtId="0" fontId="6" fillId="19" borderId="29" xfId="0" applyFont="1" applyFill="1" applyBorder="1" applyAlignment="1" applyProtection="1">
      <alignment wrapText="1"/>
    </xf>
    <xf numFmtId="0" fontId="5" fillId="13" borderId="0" xfId="0" applyFont="1" applyFill="1" applyProtection="1"/>
    <xf numFmtId="0" fontId="4" fillId="0" borderId="0" xfId="0" applyFont="1" applyBorder="1"/>
    <xf numFmtId="0" fontId="6" fillId="0" borderId="0" xfId="0" applyFont="1" applyBorder="1" applyProtection="1"/>
    <xf numFmtId="0" fontId="7" fillId="4" borderId="0" xfId="0" applyFont="1" applyFill="1" applyBorder="1" applyProtection="1"/>
    <xf numFmtId="0" fontId="5" fillId="4" borderId="0" xfId="0" applyFont="1" applyFill="1" applyBorder="1" applyProtection="1"/>
    <xf numFmtId="0" fontId="13" fillId="13" borderId="0" xfId="0" applyFont="1" applyFill="1" applyBorder="1" applyProtection="1"/>
    <xf numFmtId="0" fontId="14" fillId="13" borderId="0" xfId="0" applyFont="1" applyFill="1" applyProtection="1"/>
    <xf numFmtId="0" fontId="14" fillId="13" borderId="0" xfId="0" applyFont="1" applyFill="1" applyBorder="1" applyProtection="1"/>
    <xf numFmtId="0" fontId="6" fillId="20" borderId="29" xfId="0" applyFont="1" applyFill="1" applyBorder="1" applyProtection="1"/>
    <xf numFmtId="0" fontId="0" fillId="3" borderId="0" xfId="0" applyFill="1" applyBorder="1" applyProtection="1"/>
    <xf numFmtId="0" fontId="4" fillId="0" borderId="0" xfId="0" applyFont="1" applyBorder="1" applyProtection="1"/>
    <xf numFmtId="0" fontId="15" fillId="5" borderId="0" xfId="0" applyFont="1" applyFill="1" applyBorder="1" applyProtection="1"/>
    <xf numFmtId="0" fontId="6" fillId="5" borderId="0" xfId="0" applyFont="1" applyFill="1" applyBorder="1" applyProtection="1"/>
    <xf numFmtId="0" fontId="5" fillId="0" borderId="0" xfId="0" applyFont="1" applyBorder="1"/>
    <xf numFmtId="0" fontId="0" fillId="3" borderId="0" xfId="0" applyFill="1" applyBorder="1"/>
    <xf numFmtId="0" fontId="7" fillId="4" borderId="0" xfId="0" applyFont="1" applyFill="1" applyBorder="1"/>
    <xf numFmtId="0" fontId="5" fillId="4" borderId="0" xfId="0" applyFont="1" applyFill="1" applyBorder="1"/>
    <xf numFmtId="0" fontId="5" fillId="0" borderId="4" xfId="0" applyFont="1" applyBorder="1"/>
    <xf numFmtId="0" fontId="0" fillId="3" borderId="0" xfId="0" applyFill="1"/>
    <xf numFmtId="0" fontId="4" fillId="0" borderId="0" xfId="0" applyFont="1" applyAlignment="1">
      <alignment horizontal="left" vertical="top" wrapText="1"/>
    </xf>
    <xf numFmtId="0" fontId="0" fillId="0" borderId="0" xfId="0" applyFill="1" applyBorder="1"/>
    <xf numFmtId="0" fontId="4" fillId="0" borderId="0" xfId="0" applyFont="1" applyFill="1" applyBorder="1"/>
    <xf numFmtId="165" fontId="9" fillId="0" borderId="0" xfId="0" applyNumberFormat="1" applyFont="1" applyFill="1" applyBorder="1" applyAlignment="1"/>
    <xf numFmtId="49" fontId="4" fillId="0" borderId="0" xfId="0" applyNumberFormat="1" applyFont="1" applyAlignment="1" applyProtection="1"/>
    <xf numFmtId="49" fontId="0" fillId="0" borderId="0" xfId="0" applyNumberFormat="1" applyAlignment="1" applyProtection="1"/>
    <xf numFmtId="49" fontId="4" fillId="0" borderId="0" xfId="0" applyNumberFormat="1" applyFont="1" applyAlignment="1" applyProtection="1">
      <alignment wrapText="1"/>
    </xf>
    <xf numFmtId="0" fontId="0" fillId="0" borderId="0" xfId="0" applyAlignment="1">
      <alignment wrapText="1"/>
    </xf>
    <xf numFmtId="0" fontId="6" fillId="5" borderId="14" xfId="0" applyFont="1" applyFill="1" applyBorder="1" applyAlignment="1">
      <alignment wrapText="1"/>
    </xf>
    <xf numFmtId="0" fontId="0" fillId="5" borderId="15" xfId="0" applyFill="1" applyBorder="1" applyAlignment="1">
      <alignment wrapText="1"/>
    </xf>
    <xf numFmtId="0" fontId="6" fillId="5" borderId="14" xfId="0" applyFont="1" applyFill="1" applyBorder="1" applyAlignment="1" applyProtection="1">
      <alignment wrapText="1"/>
    </xf>
    <xf numFmtId="0" fontId="0" fillId="5" borderId="15" xfId="0" applyFill="1" applyBorder="1" applyAlignment="1" applyProtection="1">
      <alignment wrapText="1"/>
    </xf>
    <xf numFmtId="0" fontId="6" fillId="13" borderId="0" xfId="0" applyFont="1" applyFill="1" applyBorder="1" applyAlignment="1" applyProtection="1">
      <alignment wrapText="1"/>
      <protection locked="0"/>
    </xf>
    <xf numFmtId="0" fontId="0" fillId="13" borderId="0" xfId="0" applyFill="1" applyAlignment="1" applyProtection="1">
      <alignment wrapText="1"/>
      <protection locked="0"/>
    </xf>
    <xf numFmtId="0" fontId="6" fillId="13" borderId="0" xfId="0" applyFont="1" applyFill="1" applyBorder="1" applyAlignment="1" applyProtection="1">
      <alignment wrapText="1"/>
    </xf>
    <xf numFmtId="0" fontId="0" fillId="13" borderId="0" xfId="0" applyFill="1" applyAlignment="1" applyProtection="1">
      <alignment wrapText="1"/>
    </xf>
    <xf numFmtId="0" fontId="6" fillId="13" borderId="0" xfId="0" applyFont="1" applyFill="1" applyBorder="1" applyAlignment="1">
      <alignment wrapText="1"/>
    </xf>
    <xf numFmtId="0" fontId="0" fillId="13" borderId="0" xfId="0" applyFill="1" applyAlignment="1">
      <alignment wrapText="1"/>
    </xf>
  </cellXfs>
  <cellStyles count="2">
    <cellStyle name="Hyperlink" xfId="1" builtinId="8"/>
    <cellStyle name="Normal" xfId="0" builtinId="0"/>
  </cellStyles>
  <dxfs count="56">
    <dxf>
      <font>
        <b/>
        <i val="0"/>
        <condense val="0"/>
        <extend val="0"/>
        <color indexed="8"/>
      </font>
    </dxf>
    <dxf>
      <font>
        <b/>
        <i val="0"/>
        <condense val="0"/>
        <extend val="0"/>
        <color indexed="10"/>
      </font>
    </dxf>
    <dxf>
      <font>
        <b/>
        <i val="0"/>
        <strike/>
        <condense val="0"/>
        <extend val="0"/>
        <color indexed="53"/>
      </font>
      <fill>
        <patternFill patternType="lightUp"/>
      </fill>
    </dxf>
    <dxf>
      <font>
        <strike/>
        <condense val="0"/>
        <extend val="0"/>
        <color indexed="20"/>
      </font>
    </dxf>
    <dxf>
      <font>
        <b/>
        <i val="0"/>
        <strike val="0"/>
        <condense val="0"/>
        <extend val="0"/>
        <color indexed="8"/>
      </font>
    </dxf>
    <dxf>
      <font>
        <b/>
        <i val="0"/>
        <strike/>
        <condense val="0"/>
        <extend val="0"/>
        <color indexed="20"/>
      </font>
    </dxf>
    <dxf>
      <font>
        <b/>
        <i val="0"/>
        <condense val="0"/>
        <extend val="0"/>
        <color indexed="8"/>
      </font>
    </dxf>
    <dxf>
      <font>
        <b/>
        <i val="0"/>
        <strike val="0"/>
        <condense val="0"/>
        <extend val="0"/>
        <color indexed="10"/>
      </font>
    </dxf>
    <dxf>
      <font>
        <b/>
        <i val="0"/>
        <strike/>
        <condense val="0"/>
        <extend val="0"/>
        <color indexed="20"/>
      </font>
    </dxf>
    <dxf>
      <font>
        <b/>
        <i val="0"/>
        <condense val="0"/>
        <extend val="0"/>
        <color indexed="8"/>
      </font>
    </dxf>
    <dxf>
      <font>
        <b/>
        <i val="0"/>
        <condense val="0"/>
        <extend val="0"/>
        <color indexed="10"/>
      </font>
    </dxf>
    <dxf>
      <font>
        <condense val="0"/>
        <extend val="0"/>
        <u val="double"/>
        <color indexed="10"/>
      </font>
    </dxf>
    <dxf>
      <font>
        <b/>
        <i val="0"/>
        <condense val="0"/>
        <extend val="0"/>
        <color indexed="10"/>
      </font>
    </dxf>
    <dxf>
      <font>
        <b/>
        <i val="0"/>
        <condense val="0"/>
        <extend val="0"/>
        <color indexed="8"/>
      </font>
    </dxf>
    <dxf>
      <font>
        <b/>
        <i val="0"/>
        <condense val="0"/>
        <extend val="0"/>
        <color indexed="10"/>
      </font>
    </dxf>
    <dxf>
      <font>
        <b/>
        <i val="0"/>
        <condense val="0"/>
        <extend val="0"/>
        <color indexed="10"/>
      </font>
    </dxf>
    <dxf>
      <font>
        <b/>
        <i val="0"/>
        <condense val="0"/>
        <extend val="0"/>
        <color indexed="8"/>
      </font>
    </dxf>
    <dxf>
      <font>
        <condense val="0"/>
        <extend val="0"/>
        <u val="double"/>
        <color indexed="53"/>
      </font>
    </dxf>
    <dxf>
      <font>
        <b/>
        <i val="0"/>
        <condense val="0"/>
        <extend val="0"/>
        <color indexed="10"/>
      </font>
    </dxf>
    <dxf>
      <font>
        <b/>
        <i val="0"/>
        <condense val="0"/>
        <extend val="0"/>
        <color indexed="8"/>
      </font>
    </dxf>
    <dxf>
      <font>
        <b/>
        <i val="0"/>
        <strike/>
        <condense val="0"/>
        <extend val="0"/>
        <color indexed="10"/>
      </font>
    </dxf>
    <dxf>
      <font>
        <condense val="0"/>
        <extend val="0"/>
        <color indexed="8"/>
      </font>
    </dxf>
    <dxf>
      <font>
        <strike/>
        <condense val="0"/>
        <extend val="0"/>
        <color indexed="20"/>
      </font>
    </dxf>
    <dxf>
      <font>
        <b/>
        <i val="0"/>
        <condense val="0"/>
        <extend val="0"/>
        <color indexed="10"/>
      </font>
    </dxf>
    <dxf>
      <font>
        <b/>
        <i val="0"/>
        <condense val="0"/>
        <extend val="0"/>
        <color indexed="10"/>
      </font>
    </dxf>
    <dxf>
      <font>
        <b/>
        <i val="0"/>
        <condense val="0"/>
        <extend val="0"/>
        <color indexed="8"/>
      </font>
    </dxf>
    <dxf>
      <font>
        <b/>
        <i val="0"/>
        <strike val="0"/>
        <condense val="0"/>
        <extend val="0"/>
        <color indexed="8"/>
      </font>
    </dxf>
    <dxf>
      <font>
        <condense val="0"/>
        <extend val="0"/>
        <color indexed="8"/>
      </font>
    </dxf>
    <dxf>
      <font>
        <b/>
        <i val="0"/>
        <condense val="0"/>
        <extend val="0"/>
        <color indexed="8"/>
      </font>
    </dxf>
    <dxf>
      <font>
        <b/>
        <i val="0"/>
        <condense val="0"/>
        <extend val="0"/>
        <color indexed="10"/>
      </font>
    </dxf>
    <dxf>
      <font>
        <b/>
        <i val="0"/>
        <strike/>
        <condense val="0"/>
        <extend val="0"/>
        <color indexed="53"/>
      </font>
      <fill>
        <patternFill patternType="lightUp"/>
      </fill>
    </dxf>
    <dxf>
      <font>
        <strike/>
        <condense val="0"/>
        <extend val="0"/>
        <color indexed="20"/>
      </font>
    </dxf>
    <dxf>
      <font>
        <b/>
        <i val="0"/>
        <strike val="0"/>
        <condense val="0"/>
        <extend val="0"/>
        <color indexed="8"/>
      </font>
    </dxf>
    <dxf>
      <font>
        <b/>
        <i val="0"/>
        <strike/>
        <condense val="0"/>
        <extend val="0"/>
        <color indexed="20"/>
      </font>
    </dxf>
    <dxf>
      <font>
        <b/>
        <i val="0"/>
        <condense val="0"/>
        <extend val="0"/>
        <color indexed="8"/>
      </font>
    </dxf>
    <dxf>
      <font>
        <b/>
        <i val="0"/>
        <strike val="0"/>
        <condense val="0"/>
        <extend val="0"/>
        <color indexed="10"/>
      </font>
    </dxf>
    <dxf>
      <font>
        <b/>
        <i val="0"/>
        <strike/>
        <condense val="0"/>
        <extend val="0"/>
        <color indexed="20"/>
      </font>
    </dxf>
    <dxf>
      <font>
        <b/>
        <i val="0"/>
        <condense val="0"/>
        <extend val="0"/>
        <color indexed="8"/>
      </font>
    </dxf>
    <dxf>
      <font>
        <b/>
        <i val="0"/>
        <condense val="0"/>
        <extend val="0"/>
        <color indexed="10"/>
      </font>
    </dxf>
    <dxf>
      <font>
        <condense val="0"/>
        <extend val="0"/>
        <u val="double"/>
        <color indexed="10"/>
      </font>
    </dxf>
    <dxf>
      <font>
        <b/>
        <i val="0"/>
        <condense val="0"/>
        <extend val="0"/>
        <color indexed="10"/>
      </font>
    </dxf>
    <dxf>
      <font>
        <b/>
        <i val="0"/>
        <condense val="0"/>
        <extend val="0"/>
        <color indexed="8"/>
      </font>
    </dxf>
    <dxf>
      <font>
        <b/>
        <i val="0"/>
        <condense val="0"/>
        <extend val="0"/>
        <color indexed="10"/>
      </font>
    </dxf>
    <dxf>
      <font>
        <b/>
        <i val="0"/>
        <condense val="0"/>
        <extend val="0"/>
        <color indexed="10"/>
      </font>
    </dxf>
    <dxf>
      <font>
        <b/>
        <i val="0"/>
        <condense val="0"/>
        <extend val="0"/>
        <color indexed="8"/>
      </font>
    </dxf>
    <dxf>
      <font>
        <condense val="0"/>
        <extend val="0"/>
        <u val="double"/>
        <color indexed="53"/>
      </font>
    </dxf>
    <dxf>
      <font>
        <b/>
        <i val="0"/>
        <condense val="0"/>
        <extend val="0"/>
        <color indexed="10"/>
      </font>
    </dxf>
    <dxf>
      <font>
        <b/>
        <i val="0"/>
        <condense val="0"/>
        <extend val="0"/>
        <color indexed="8"/>
      </font>
    </dxf>
    <dxf>
      <font>
        <b/>
        <i val="0"/>
        <strike/>
        <condense val="0"/>
        <extend val="0"/>
        <color indexed="10"/>
      </font>
    </dxf>
    <dxf>
      <font>
        <condense val="0"/>
        <extend val="0"/>
        <color indexed="8"/>
      </font>
    </dxf>
    <dxf>
      <font>
        <strike/>
        <condense val="0"/>
        <extend val="0"/>
        <color indexed="20"/>
      </font>
    </dxf>
    <dxf>
      <font>
        <b/>
        <i val="0"/>
        <condense val="0"/>
        <extend val="0"/>
        <color indexed="10"/>
      </font>
    </dxf>
    <dxf>
      <font>
        <b/>
        <i val="0"/>
        <condense val="0"/>
        <extend val="0"/>
        <color indexed="10"/>
      </font>
    </dxf>
    <dxf>
      <font>
        <b/>
        <i val="0"/>
        <condense val="0"/>
        <extend val="0"/>
        <color indexed="8"/>
      </font>
    </dxf>
    <dxf>
      <font>
        <b/>
        <i val="0"/>
        <strike val="0"/>
        <condense val="0"/>
        <extend val="0"/>
        <color indexed="8"/>
      </font>
    </dxf>
    <dxf>
      <font>
        <condense val="0"/>
        <extend val="0"/>
        <color indexed="8"/>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uvic.ca/hr/contact/index.php" TargetMode="External"/></Relationships>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7"/>
  <sheetViews>
    <sheetView topLeftCell="A55" workbookViewId="0">
      <selection sqref="A1:O77"/>
    </sheetView>
  </sheetViews>
  <sheetFormatPr defaultRowHeight="15" x14ac:dyDescent="0.25"/>
  <cols>
    <col min="4" max="4" width="8.7109375" customWidth="1"/>
    <col min="6" max="6" width="5.140625" customWidth="1"/>
  </cols>
  <sheetData>
    <row r="1" spans="1:15" x14ac:dyDescent="0.25">
      <c r="A1" s="1" t="s">
        <v>0</v>
      </c>
      <c r="B1" s="2"/>
      <c r="C1" s="2"/>
      <c r="D1" s="2"/>
      <c r="E1" s="2"/>
      <c r="F1" s="2"/>
      <c r="G1" s="2"/>
      <c r="H1" s="2"/>
      <c r="I1" s="2"/>
      <c r="J1" s="3"/>
      <c r="K1" s="3"/>
      <c r="L1" s="3"/>
      <c r="M1" s="3"/>
      <c r="N1" s="3"/>
      <c r="O1" s="4"/>
    </row>
    <row r="2" spans="1:15" x14ac:dyDescent="0.25">
      <c r="A2" s="5"/>
      <c r="B2" s="6"/>
      <c r="C2" s="6"/>
      <c r="D2" s="6"/>
      <c r="E2" s="6"/>
      <c r="F2" s="6"/>
      <c r="G2" s="6"/>
      <c r="H2" s="6"/>
      <c r="I2" s="6"/>
      <c r="J2" s="6"/>
      <c r="K2" s="6"/>
      <c r="L2" s="6"/>
      <c r="M2" s="6"/>
      <c r="N2" s="6"/>
      <c r="O2" s="7"/>
    </row>
    <row r="3" spans="1:15" x14ac:dyDescent="0.25">
      <c r="A3" s="5" t="s">
        <v>1</v>
      </c>
      <c r="B3" s="6"/>
      <c r="C3" s="6"/>
      <c r="D3" s="6"/>
      <c r="E3" s="6"/>
      <c r="F3" s="6"/>
      <c r="G3" s="6"/>
      <c r="H3" s="6"/>
      <c r="I3" s="6"/>
      <c r="J3" s="6"/>
      <c r="K3" s="6"/>
      <c r="L3" s="6"/>
      <c r="M3" s="6"/>
      <c r="N3" s="6"/>
      <c r="O3" s="7"/>
    </row>
    <row r="4" spans="1:15" x14ac:dyDescent="0.25">
      <c r="A4" s="5" t="s">
        <v>2</v>
      </c>
      <c r="B4" s="6"/>
      <c r="C4" s="6"/>
      <c r="D4" s="6"/>
      <c r="E4" s="6"/>
      <c r="F4" s="6"/>
      <c r="G4" s="6"/>
      <c r="H4" s="6"/>
      <c r="I4" s="6"/>
      <c r="J4" s="6"/>
      <c r="K4" s="6"/>
      <c r="L4" s="6"/>
      <c r="M4" s="6"/>
      <c r="N4" s="6"/>
      <c r="O4" s="7"/>
    </row>
    <row r="5" spans="1:15" x14ac:dyDescent="0.25">
      <c r="A5" s="5" t="s">
        <v>3</v>
      </c>
      <c r="B5" s="6"/>
      <c r="C5" s="6"/>
      <c r="D5" s="6"/>
      <c r="E5" s="6"/>
      <c r="F5" s="6"/>
      <c r="G5" s="6"/>
      <c r="H5" s="6"/>
      <c r="I5" s="6"/>
      <c r="J5" s="6"/>
      <c r="K5" s="6"/>
      <c r="L5" s="6"/>
      <c r="M5" s="6"/>
      <c r="N5" s="6"/>
      <c r="O5" s="7"/>
    </row>
    <row r="6" spans="1:15" x14ac:dyDescent="0.25">
      <c r="A6" s="5"/>
      <c r="B6" s="6"/>
      <c r="C6" s="6"/>
      <c r="D6" s="6"/>
      <c r="E6" s="6"/>
      <c r="F6" s="6"/>
      <c r="G6" s="6"/>
      <c r="H6" s="6"/>
      <c r="I6" s="6"/>
      <c r="J6" s="6"/>
      <c r="K6" s="6"/>
      <c r="L6" s="6"/>
      <c r="M6" s="6"/>
      <c r="N6" s="6"/>
      <c r="O6" s="7"/>
    </row>
    <row r="7" spans="1:15" x14ac:dyDescent="0.25">
      <c r="A7" s="5" t="s">
        <v>4</v>
      </c>
      <c r="B7" s="6"/>
      <c r="C7" s="6"/>
      <c r="D7" s="6"/>
      <c r="E7" s="6"/>
      <c r="F7" s="6"/>
      <c r="G7" s="6"/>
      <c r="H7" s="6"/>
      <c r="I7" s="6"/>
      <c r="J7" s="6"/>
      <c r="K7" s="6"/>
      <c r="L7" s="6"/>
      <c r="M7" s="6"/>
      <c r="N7" s="6"/>
      <c r="O7" s="7"/>
    </row>
    <row r="8" spans="1:15" x14ac:dyDescent="0.25">
      <c r="A8" s="5"/>
      <c r="B8" s="6"/>
      <c r="C8" s="6"/>
      <c r="D8" s="6"/>
      <c r="E8" s="6"/>
      <c r="F8" s="6"/>
      <c r="G8" s="6"/>
      <c r="H8" s="6"/>
      <c r="I8" s="6"/>
      <c r="J8" s="6"/>
      <c r="K8" s="6"/>
      <c r="L8" s="6"/>
      <c r="M8" s="6"/>
      <c r="N8" s="6"/>
      <c r="O8" s="7"/>
    </row>
    <row r="9" spans="1:15" x14ac:dyDescent="0.25">
      <c r="A9" s="5" t="s">
        <v>5</v>
      </c>
      <c r="B9" s="6"/>
      <c r="C9" s="6"/>
      <c r="D9" s="6"/>
      <c r="E9" s="6"/>
      <c r="F9" s="6"/>
      <c r="G9" s="6"/>
      <c r="H9" s="6"/>
      <c r="I9" s="6"/>
      <c r="J9" s="6"/>
      <c r="K9" s="6"/>
      <c r="L9" s="6"/>
      <c r="M9" s="6"/>
      <c r="N9" s="6"/>
      <c r="O9" s="7"/>
    </row>
    <row r="10" spans="1:15" x14ac:dyDescent="0.25">
      <c r="A10" s="5" t="s">
        <v>6</v>
      </c>
      <c r="B10" s="6"/>
      <c r="C10" s="6"/>
      <c r="D10" s="6"/>
      <c r="E10" s="6"/>
      <c r="F10" s="6"/>
      <c r="G10" s="6"/>
      <c r="H10" s="6"/>
      <c r="I10" s="6"/>
      <c r="J10" s="6"/>
      <c r="K10" s="6"/>
      <c r="L10" s="6"/>
      <c r="M10" s="6"/>
      <c r="N10" s="6"/>
      <c r="O10" s="7"/>
    </row>
    <row r="11" spans="1:15" x14ac:dyDescent="0.25">
      <c r="A11" s="5" t="s">
        <v>7</v>
      </c>
      <c r="B11" s="6"/>
      <c r="C11" s="6"/>
      <c r="D11" s="6"/>
      <c r="E11" s="6"/>
      <c r="F11" s="6"/>
      <c r="G11" s="6"/>
      <c r="H11" s="6"/>
      <c r="I11" s="6"/>
      <c r="J11" s="6"/>
      <c r="K11" s="6"/>
      <c r="L11" s="6"/>
      <c r="M11" s="6"/>
      <c r="N11" s="6"/>
      <c r="O11" s="7"/>
    </row>
    <row r="12" spans="1:15" x14ac:dyDescent="0.25">
      <c r="A12" s="5" t="s">
        <v>8</v>
      </c>
      <c r="B12" s="6"/>
      <c r="C12" s="6"/>
      <c r="D12" s="6"/>
      <c r="E12" s="6"/>
      <c r="F12" s="6"/>
      <c r="G12" s="6"/>
      <c r="H12" s="6"/>
      <c r="I12" s="6"/>
      <c r="J12" s="6"/>
      <c r="K12" s="6"/>
      <c r="L12" s="6"/>
      <c r="M12" s="6"/>
      <c r="N12" s="6"/>
      <c r="O12" s="7"/>
    </row>
    <row r="13" spans="1:15" x14ac:dyDescent="0.25">
      <c r="A13" s="5"/>
      <c r="B13" s="6"/>
      <c r="C13" s="6"/>
      <c r="D13" s="6"/>
      <c r="E13" s="6"/>
      <c r="F13" s="6"/>
      <c r="G13" s="6"/>
      <c r="H13" s="6"/>
      <c r="I13" s="6"/>
      <c r="J13" s="6"/>
      <c r="K13" s="6"/>
      <c r="L13" s="6"/>
      <c r="M13" s="6"/>
      <c r="N13" s="6"/>
      <c r="O13" s="7"/>
    </row>
    <row r="14" spans="1:15" x14ac:dyDescent="0.25">
      <c r="A14" s="5" t="s">
        <v>9</v>
      </c>
      <c r="B14" s="6"/>
      <c r="C14" s="6"/>
      <c r="D14" s="6"/>
      <c r="E14" s="6"/>
      <c r="F14" s="6"/>
      <c r="G14" s="6"/>
      <c r="H14" s="6"/>
      <c r="I14" s="6"/>
      <c r="J14" s="6"/>
      <c r="K14" s="6"/>
      <c r="L14" s="6"/>
      <c r="M14" s="6"/>
      <c r="N14" s="6"/>
      <c r="O14" s="7"/>
    </row>
    <row r="15" spans="1:15" x14ac:dyDescent="0.25">
      <c r="A15" s="5"/>
      <c r="B15" s="6"/>
      <c r="C15" s="6"/>
      <c r="D15" s="6"/>
      <c r="E15" s="6"/>
      <c r="F15" s="6"/>
      <c r="G15" s="6"/>
      <c r="H15" s="6"/>
      <c r="I15" s="6"/>
      <c r="J15" s="6"/>
      <c r="K15" s="6"/>
      <c r="L15" s="6"/>
      <c r="M15" s="6"/>
      <c r="N15" s="6"/>
      <c r="O15" s="7"/>
    </row>
    <row r="16" spans="1:15" x14ac:dyDescent="0.25">
      <c r="A16" s="5" t="s">
        <v>10</v>
      </c>
      <c r="B16" s="6"/>
      <c r="C16" s="6"/>
      <c r="D16" s="6"/>
      <c r="E16" s="6"/>
      <c r="F16" s="6"/>
      <c r="G16" s="6"/>
      <c r="H16" s="6"/>
      <c r="I16" s="6"/>
      <c r="J16" s="6"/>
      <c r="K16" s="6"/>
      <c r="L16" s="6"/>
      <c r="M16" s="6"/>
      <c r="N16" s="6"/>
      <c r="O16" s="7"/>
    </row>
    <row r="17" spans="1:15" x14ac:dyDescent="0.25">
      <c r="A17" s="5" t="s">
        <v>11</v>
      </c>
      <c r="B17" s="6"/>
      <c r="C17" s="6"/>
      <c r="D17" s="6"/>
      <c r="E17" s="6"/>
      <c r="F17" s="6"/>
      <c r="G17" s="6"/>
      <c r="H17" s="6"/>
      <c r="I17" s="6"/>
      <c r="J17" s="6"/>
      <c r="K17" s="6"/>
      <c r="L17" s="6"/>
      <c r="M17" s="6"/>
      <c r="N17" s="6"/>
      <c r="O17" s="7"/>
    </row>
    <row r="18" spans="1:15" x14ac:dyDescent="0.25">
      <c r="A18" s="5" t="s">
        <v>12</v>
      </c>
      <c r="B18" s="6"/>
      <c r="C18" s="6"/>
      <c r="D18" s="6"/>
      <c r="E18" s="6"/>
      <c r="F18" s="6"/>
      <c r="G18" s="6"/>
      <c r="H18" s="6"/>
      <c r="I18" s="6"/>
      <c r="J18" s="6"/>
      <c r="K18" s="6"/>
      <c r="L18" s="6"/>
      <c r="M18" s="6"/>
      <c r="N18" s="6"/>
      <c r="O18" s="7"/>
    </row>
    <row r="19" spans="1:15" x14ac:dyDescent="0.25">
      <c r="A19" s="5" t="s">
        <v>13</v>
      </c>
      <c r="B19" s="6"/>
      <c r="C19" s="6"/>
      <c r="D19" s="6"/>
      <c r="E19" s="6"/>
      <c r="F19" s="6"/>
      <c r="G19" s="6"/>
      <c r="H19" s="6"/>
      <c r="I19" s="6"/>
      <c r="J19" s="6"/>
      <c r="K19" s="6"/>
      <c r="L19" s="6"/>
      <c r="M19" s="6"/>
      <c r="N19" s="6"/>
      <c r="O19" s="7"/>
    </row>
    <row r="20" spans="1:15" x14ac:dyDescent="0.25">
      <c r="A20" s="5" t="s">
        <v>14</v>
      </c>
      <c r="B20" s="6"/>
      <c r="C20" s="6"/>
      <c r="D20" s="6"/>
      <c r="E20" s="6"/>
      <c r="F20" s="6"/>
      <c r="G20" s="6"/>
      <c r="H20" s="6"/>
      <c r="I20" s="6"/>
      <c r="J20" s="6"/>
      <c r="K20" s="6"/>
      <c r="L20" s="6"/>
      <c r="M20" s="6"/>
      <c r="N20" s="6"/>
      <c r="O20" s="7"/>
    </row>
    <row r="21" spans="1:15" x14ac:dyDescent="0.25">
      <c r="A21" s="5"/>
      <c r="B21" s="6"/>
      <c r="C21" s="6"/>
      <c r="D21" s="6"/>
      <c r="E21" s="6"/>
      <c r="F21" s="6"/>
      <c r="G21" s="6"/>
      <c r="H21" s="6"/>
      <c r="I21" s="6"/>
      <c r="J21" s="6"/>
      <c r="K21" s="6"/>
      <c r="L21" s="6"/>
      <c r="M21" s="6"/>
      <c r="N21" s="6"/>
      <c r="O21" s="7"/>
    </row>
    <row r="22" spans="1:15" x14ac:dyDescent="0.25">
      <c r="A22" s="5" t="s">
        <v>15</v>
      </c>
      <c r="B22" s="6"/>
      <c r="C22" s="6"/>
      <c r="D22" s="6"/>
      <c r="E22" s="6"/>
      <c r="F22" s="6"/>
      <c r="G22" s="6"/>
      <c r="H22" s="6"/>
      <c r="I22" s="6"/>
      <c r="J22" s="6"/>
      <c r="K22" s="6"/>
      <c r="L22" s="6"/>
      <c r="M22" s="6"/>
      <c r="N22" s="6"/>
      <c r="O22" s="7"/>
    </row>
    <row r="23" spans="1:15" x14ac:dyDescent="0.25">
      <c r="A23" s="5" t="s">
        <v>16</v>
      </c>
      <c r="B23" s="6"/>
      <c r="C23" s="6"/>
      <c r="D23" s="6"/>
      <c r="E23" s="6"/>
      <c r="F23" s="6"/>
      <c r="G23" s="6"/>
      <c r="H23" s="6"/>
      <c r="I23" s="6"/>
      <c r="J23" s="6"/>
      <c r="K23" s="6"/>
      <c r="L23" s="6"/>
      <c r="M23" s="6"/>
      <c r="N23" s="6"/>
      <c r="O23" s="7"/>
    </row>
    <row r="24" spans="1:15" x14ac:dyDescent="0.25">
      <c r="A24" s="5" t="s">
        <v>17</v>
      </c>
      <c r="B24" s="6"/>
      <c r="C24" s="6"/>
      <c r="D24" s="6"/>
      <c r="E24" s="6"/>
      <c r="F24" s="6"/>
      <c r="G24" s="6"/>
      <c r="H24" s="6"/>
      <c r="I24" s="6"/>
      <c r="J24" s="6"/>
      <c r="K24" s="6"/>
      <c r="L24" s="6"/>
      <c r="M24" s="6"/>
      <c r="N24" s="6"/>
      <c r="O24" s="7"/>
    </row>
    <row r="25" spans="1:15" x14ac:dyDescent="0.25">
      <c r="A25" s="5"/>
      <c r="B25" s="6"/>
      <c r="C25" s="6"/>
      <c r="D25" s="6"/>
      <c r="E25" s="6"/>
      <c r="F25" s="6"/>
      <c r="G25" s="6"/>
      <c r="H25" s="6"/>
      <c r="I25" s="6"/>
      <c r="J25" s="6"/>
      <c r="K25" s="6"/>
      <c r="L25" s="6"/>
      <c r="M25" s="6"/>
      <c r="N25" s="6"/>
      <c r="O25" s="7"/>
    </row>
    <row r="26" spans="1:15" x14ac:dyDescent="0.25">
      <c r="A26" s="5" t="s">
        <v>18</v>
      </c>
      <c r="B26" s="6"/>
      <c r="C26" s="6"/>
      <c r="D26" s="6"/>
      <c r="E26" s="6"/>
      <c r="F26" s="6"/>
      <c r="G26" s="6"/>
      <c r="H26" s="6"/>
      <c r="I26" s="6"/>
      <c r="J26" s="6"/>
      <c r="K26" s="6"/>
      <c r="L26" s="6"/>
      <c r="M26" s="6"/>
      <c r="N26" s="6"/>
      <c r="O26" s="7"/>
    </row>
    <row r="27" spans="1:15" x14ac:dyDescent="0.25">
      <c r="A27" s="5" t="s">
        <v>19</v>
      </c>
      <c r="B27" s="6"/>
      <c r="C27" s="6"/>
      <c r="D27" s="6"/>
      <c r="E27" s="6"/>
      <c r="F27" s="6"/>
      <c r="G27" s="6"/>
      <c r="H27" s="6"/>
      <c r="I27" s="6"/>
      <c r="J27" s="6"/>
      <c r="K27" s="6"/>
      <c r="L27" s="6"/>
      <c r="M27" s="6"/>
      <c r="N27" s="6"/>
      <c r="O27" s="7"/>
    </row>
    <row r="28" spans="1:15" x14ac:dyDescent="0.25">
      <c r="A28" s="5" t="s">
        <v>20</v>
      </c>
      <c r="B28" s="6"/>
      <c r="C28" s="6"/>
      <c r="D28" s="6"/>
      <c r="E28" s="6"/>
      <c r="F28" s="6"/>
      <c r="G28" s="6"/>
      <c r="H28" s="6"/>
      <c r="I28" s="6"/>
      <c r="J28" s="6"/>
      <c r="K28" s="6"/>
      <c r="L28" s="6"/>
      <c r="M28" s="6"/>
      <c r="N28" s="6"/>
      <c r="O28" s="7"/>
    </row>
    <row r="29" spans="1:15" x14ac:dyDescent="0.25">
      <c r="A29" s="5"/>
      <c r="B29" s="6"/>
      <c r="C29" s="6"/>
      <c r="D29" s="6"/>
      <c r="E29" s="6"/>
      <c r="F29" s="6"/>
      <c r="G29" s="6"/>
      <c r="H29" s="6"/>
      <c r="I29" s="6"/>
      <c r="J29" s="6"/>
      <c r="K29" s="6"/>
      <c r="L29" s="6"/>
      <c r="M29" s="6"/>
      <c r="N29" s="6"/>
      <c r="O29" s="7"/>
    </row>
    <row r="30" spans="1:15" x14ac:dyDescent="0.25">
      <c r="A30" s="5" t="s">
        <v>21</v>
      </c>
      <c r="B30" s="6"/>
      <c r="C30" s="6"/>
      <c r="D30" s="6"/>
      <c r="E30" s="6"/>
      <c r="F30" s="6"/>
      <c r="G30" s="6"/>
      <c r="H30" s="6"/>
      <c r="I30" s="6"/>
      <c r="J30" s="6"/>
      <c r="K30" s="6"/>
      <c r="L30" s="6"/>
      <c r="M30" s="6"/>
      <c r="N30" s="6"/>
      <c r="O30" s="7"/>
    </row>
    <row r="31" spans="1:15" x14ac:dyDescent="0.25">
      <c r="A31" s="5" t="s">
        <v>22</v>
      </c>
      <c r="B31" s="6"/>
      <c r="C31" s="6"/>
      <c r="D31" s="6"/>
      <c r="E31" s="6"/>
      <c r="F31" s="6"/>
      <c r="G31" s="6"/>
      <c r="H31" s="6"/>
      <c r="I31" s="6"/>
      <c r="J31" s="6"/>
      <c r="K31" s="6"/>
      <c r="L31" s="6"/>
      <c r="M31" s="6"/>
      <c r="N31" s="6"/>
      <c r="O31" s="7"/>
    </row>
    <row r="32" spans="1:15" x14ac:dyDescent="0.25">
      <c r="A32" s="5" t="s">
        <v>23</v>
      </c>
      <c r="B32" s="6"/>
      <c r="C32" s="6"/>
      <c r="D32" s="6"/>
      <c r="E32" s="6"/>
      <c r="F32" s="6"/>
      <c r="G32" s="6"/>
      <c r="H32" s="6"/>
      <c r="I32" s="6"/>
      <c r="J32" s="6"/>
      <c r="K32" s="6"/>
      <c r="L32" s="6"/>
      <c r="M32" s="6"/>
      <c r="N32" s="6"/>
      <c r="O32" s="7"/>
    </row>
    <row r="33" spans="1:15" x14ac:dyDescent="0.25">
      <c r="A33" s="5" t="s">
        <v>24</v>
      </c>
      <c r="B33" s="6"/>
      <c r="C33" s="6"/>
      <c r="D33" s="6"/>
      <c r="E33" s="6"/>
      <c r="F33" s="6"/>
      <c r="G33" s="6"/>
      <c r="H33" s="6"/>
      <c r="I33" s="6"/>
      <c r="J33" s="6"/>
      <c r="K33" s="6"/>
      <c r="L33" s="6"/>
      <c r="M33" s="6"/>
      <c r="N33" s="6"/>
      <c r="O33" s="7"/>
    </row>
    <row r="34" spans="1:15" x14ac:dyDescent="0.25">
      <c r="A34" s="5"/>
      <c r="B34" s="6"/>
      <c r="C34" s="6"/>
      <c r="D34" s="6"/>
      <c r="E34" s="6"/>
      <c r="F34" s="6"/>
      <c r="G34" s="6"/>
      <c r="H34" s="6"/>
      <c r="I34" s="6"/>
      <c r="J34" s="6"/>
      <c r="K34" s="6"/>
      <c r="L34" s="6"/>
      <c r="M34" s="6"/>
      <c r="N34" s="6"/>
      <c r="O34" s="7"/>
    </row>
    <row r="35" spans="1:15" x14ac:dyDescent="0.25">
      <c r="A35" s="5"/>
      <c r="B35" s="6"/>
      <c r="C35" s="6"/>
      <c r="D35" s="6"/>
      <c r="E35" s="6"/>
      <c r="F35" s="6"/>
      <c r="G35" s="6"/>
      <c r="H35" s="6"/>
      <c r="I35" s="6"/>
      <c r="J35" s="6"/>
      <c r="K35" s="6"/>
      <c r="L35" s="6"/>
      <c r="M35" s="6"/>
      <c r="N35" s="6"/>
      <c r="O35" s="7"/>
    </row>
    <row r="36" spans="1:15" x14ac:dyDescent="0.25">
      <c r="A36" s="8" t="s">
        <v>25</v>
      </c>
      <c r="B36" s="6"/>
      <c r="C36" s="6"/>
      <c r="D36" s="6"/>
      <c r="E36" s="6"/>
      <c r="F36" s="6"/>
      <c r="G36" s="6"/>
      <c r="H36" s="6"/>
      <c r="I36" s="6"/>
      <c r="J36" s="6"/>
      <c r="K36" s="6"/>
      <c r="L36" s="6"/>
      <c r="M36" s="6"/>
      <c r="N36" s="6"/>
      <c r="O36" s="7"/>
    </row>
    <row r="37" spans="1:15" x14ac:dyDescent="0.25">
      <c r="A37" s="5"/>
      <c r="B37" s="6"/>
      <c r="C37" s="6"/>
      <c r="D37" s="6"/>
      <c r="E37" s="6"/>
      <c r="F37" s="6"/>
      <c r="G37" s="6"/>
      <c r="H37" s="6"/>
      <c r="I37" s="6"/>
      <c r="J37" s="6"/>
      <c r="K37" s="6"/>
      <c r="L37" s="6"/>
      <c r="M37" s="6"/>
      <c r="N37" s="6"/>
      <c r="O37" s="7"/>
    </row>
    <row r="38" spans="1:15" x14ac:dyDescent="0.25">
      <c r="A38" s="5" t="s">
        <v>26</v>
      </c>
      <c r="B38" s="6"/>
      <c r="C38" s="6"/>
      <c r="D38" s="6"/>
      <c r="E38" s="6"/>
      <c r="F38" s="6"/>
      <c r="G38" s="6"/>
      <c r="H38" s="6"/>
      <c r="I38" s="6"/>
      <c r="J38" s="6"/>
      <c r="K38" s="6"/>
      <c r="L38" s="6"/>
      <c r="M38" s="6"/>
      <c r="N38" s="6"/>
      <c r="O38" s="7"/>
    </row>
    <row r="39" spans="1:15" x14ac:dyDescent="0.25">
      <c r="A39" s="5" t="s">
        <v>27</v>
      </c>
      <c r="B39" s="6"/>
      <c r="C39" s="6"/>
      <c r="D39" s="6"/>
      <c r="E39" s="6"/>
      <c r="F39" s="6"/>
      <c r="G39" s="6"/>
      <c r="H39" s="6"/>
      <c r="I39" s="6"/>
      <c r="J39" s="6"/>
      <c r="K39" s="6"/>
      <c r="L39" s="6"/>
      <c r="M39" s="6"/>
      <c r="N39" s="6"/>
      <c r="O39" s="7"/>
    </row>
    <row r="40" spans="1:15" x14ac:dyDescent="0.25">
      <c r="A40" s="5"/>
      <c r="B40" s="6"/>
      <c r="C40" s="6"/>
      <c r="D40" s="6"/>
      <c r="E40" s="6"/>
      <c r="F40" s="6"/>
      <c r="G40" s="6"/>
      <c r="H40" s="6"/>
      <c r="I40" s="6"/>
      <c r="J40" s="6"/>
      <c r="K40" s="6"/>
      <c r="L40" s="6"/>
      <c r="M40" s="6"/>
      <c r="N40" s="6"/>
      <c r="O40" s="7"/>
    </row>
    <row r="41" spans="1:15" x14ac:dyDescent="0.25">
      <c r="A41" s="5" t="s">
        <v>28</v>
      </c>
      <c r="B41" s="6"/>
      <c r="C41" s="6"/>
      <c r="D41" s="6"/>
      <c r="E41" s="6"/>
      <c r="F41" s="6"/>
      <c r="G41" s="6"/>
      <c r="H41" s="6"/>
      <c r="I41" s="6"/>
      <c r="J41" s="6"/>
      <c r="K41" s="6"/>
      <c r="L41" s="6"/>
      <c r="M41" s="6"/>
      <c r="N41" s="6"/>
      <c r="O41" s="7"/>
    </row>
    <row r="42" spans="1:15" x14ac:dyDescent="0.25">
      <c r="A42" s="5" t="s">
        <v>29</v>
      </c>
      <c r="B42" s="6"/>
      <c r="C42" s="6"/>
      <c r="D42" s="6"/>
      <c r="E42" s="6"/>
      <c r="F42" s="6"/>
      <c r="G42" s="6"/>
      <c r="H42" s="6"/>
      <c r="I42" s="6"/>
      <c r="J42" s="6"/>
      <c r="K42" s="6"/>
      <c r="L42" s="6"/>
      <c r="M42" s="6"/>
      <c r="N42" s="6"/>
      <c r="O42" s="7"/>
    </row>
    <row r="43" spans="1:15" x14ac:dyDescent="0.25">
      <c r="A43" s="5" t="s">
        <v>30</v>
      </c>
      <c r="B43" s="6"/>
      <c r="C43" s="6"/>
      <c r="D43" s="6"/>
      <c r="E43" s="6"/>
      <c r="F43" s="6"/>
      <c r="G43" s="6"/>
      <c r="H43" s="6"/>
      <c r="I43" s="6"/>
      <c r="J43" s="6"/>
      <c r="K43" s="6"/>
      <c r="L43" s="6"/>
      <c r="M43" s="6"/>
      <c r="N43" s="6"/>
      <c r="O43" s="7"/>
    </row>
    <row r="44" spans="1:15" x14ac:dyDescent="0.25">
      <c r="A44" s="5"/>
      <c r="B44" s="6"/>
      <c r="C44" s="6"/>
      <c r="D44" s="6"/>
      <c r="E44" s="6"/>
      <c r="F44" s="6"/>
      <c r="G44" s="6"/>
      <c r="H44" s="6"/>
      <c r="I44" s="6"/>
      <c r="J44" s="6"/>
      <c r="K44" s="6"/>
      <c r="L44" s="6"/>
      <c r="M44" s="6"/>
      <c r="N44" s="6"/>
      <c r="O44" s="7"/>
    </row>
    <row r="45" spans="1:15" x14ac:dyDescent="0.25">
      <c r="A45" s="5" t="s">
        <v>31</v>
      </c>
      <c r="B45" s="6"/>
      <c r="C45" s="6"/>
      <c r="D45" s="6"/>
      <c r="E45" s="6"/>
      <c r="F45" s="6"/>
      <c r="G45" s="6"/>
      <c r="H45" s="6"/>
      <c r="I45" s="6"/>
      <c r="J45" s="6"/>
      <c r="K45" s="6"/>
      <c r="L45" s="6"/>
      <c r="M45" s="6"/>
      <c r="N45" s="6"/>
      <c r="O45" s="7"/>
    </row>
    <row r="46" spans="1:15" x14ac:dyDescent="0.25">
      <c r="A46" s="5" t="s">
        <v>32</v>
      </c>
      <c r="B46" s="6"/>
      <c r="C46" s="6"/>
      <c r="D46" s="6"/>
      <c r="E46" s="6"/>
      <c r="F46" s="6"/>
      <c r="G46" s="6"/>
      <c r="H46" s="6"/>
      <c r="I46" s="6"/>
      <c r="J46" s="6"/>
      <c r="K46" s="6"/>
      <c r="L46" s="6"/>
      <c r="M46" s="6"/>
      <c r="N46" s="6"/>
      <c r="O46" s="7"/>
    </row>
    <row r="47" spans="1:15" x14ac:dyDescent="0.25">
      <c r="A47" s="5"/>
      <c r="B47" s="6"/>
      <c r="C47" s="6"/>
      <c r="D47" s="6"/>
      <c r="E47" s="6"/>
      <c r="F47" s="6"/>
      <c r="G47" s="6"/>
      <c r="H47" s="6"/>
      <c r="I47" s="6"/>
      <c r="J47" s="6"/>
      <c r="K47" s="6"/>
      <c r="L47" s="6"/>
      <c r="M47" s="6"/>
      <c r="N47" s="6"/>
      <c r="O47" s="7"/>
    </row>
    <row r="48" spans="1:15" x14ac:dyDescent="0.25">
      <c r="A48" s="8" t="s">
        <v>33</v>
      </c>
      <c r="B48" s="6"/>
      <c r="C48" s="6"/>
      <c r="D48" s="6"/>
      <c r="E48" s="6"/>
      <c r="F48" s="6"/>
      <c r="G48" s="6"/>
      <c r="H48" s="6"/>
      <c r="I48" s="6"/>
      <c r="J48" s="6"/>
      <c r="K48" s="6"/>
      <c r="L48" s="6"/>
      <c r="M48" s="6"/>
      <c r="N48" s="6"/>
      <c r="O48" s="7"/>
    </row>
    <row r="49" spans="1:15" x14ac:dyDescent="0.25">
      <c r="A49" s="5"/>
      <c r="B49" s="6"/>
      <c r="C49" s="6"/>
      <c r="D49" s="6"/>
      <c r="E49" s="6"/>
      <c r="F49" s="6"/>
      <c r="G49" s="6"/>
      <c r="H49" s="6"/>
      <c r="I49" s="6"/>
      <c r="J49" s="6"/>
      <c r="K49" s="6"/>
      <c r="L49" s="6"/>
      <c r="M49" s="6"/>
      <c r="N49" s="6"/>
      <c r="O49" s="7"/>
    </row>
    <row r="50" spans="1:15" x14ac:dyDescent="0.25">
      <c r="A50" s="5" t="s">
        <v>34</v>
      </c>
      <c r="B50" s="6"/>
      <c r="C50" s="6"/>
      <c r="D50" s="6"/>
      <c r="E50" s="6"/>
      <c r="F50" s="6"/>
      <c r="G50" s="6"/>
      <c r="H50" s="6"/>
      <c r="I50" s="6"/>
      <c r="J50" s="6"/>
      <c r="K50" s="6"/>
      <c r="L50" s="6"/>
      <c r="M50" s="6"/>
      <c r="N50" s="6"/>
      <c r="O50" s="7"/>
    </row>
    <row r="51" spans="1:15" x14ac:dyDescent="0.25">
      <c r="A51" s="5" t="s">
        <v>35</v>
      </c>
      <c r="B51" s="6"/>
      <c r="C51" s="6"/>
      <c r="D51" s="6"/>
      <c r="E51" s="6"/>
      <c r="F51" s="6"/>
      <c r="G51" s="6"/>
      <c r="H51" s="6"/>
      <c r="I51" s="6"/>
      <c r="J51" s="6"/>
      <c r="K51" s="6"/>
      <c r="L51" s="6"/>
      <c r="M51" s="6"/>
      <c r="N51" s="6"/>
      <c r="O51" s="7"/>
    </row>
    <row r="52" spans="1:15" x14ac:dyDescent="0.25">
      <c r="A52" s="5"/>
      <c r="B52" s="6"/>
      <c r="C52" s="6"/>
      <c r="D52" s="6"/>
      <c r="E52" s="6"/>
      <c r="F52" s="6"/>
      <c r="G52" s="6"/>
      <c r="H52" s="6"/>
      <c r="I52" s="6"/>
      <c r="J52" s="6"/>
      <c r="K52" s="6"/>
      <c r="L52" s="6"/>
      <c r="M52" s="6"/>
      <c r="N52" s="6"/>
      <c r="O52" s="7"/>
    </row>
    <row r="53" spans="1:15" x14ac:dyDescent="0.25">
      <c r="A53" s="5" t="s">
        <v>36</v>
      </c>
      <c r="B53" s="6"/>
      <c r="C53" s="6"/>
      <c r="D53" s="6"/>
      <c r="E53" s="6"/>
      <c r="F53" s="6"/>
      <c r="G53" s="6"/>
      <c r="H53" s="6"/>
      <c r="I53" s="6"/>
      <c r="J53" s="6"/>
      <c r="K53" s="6"/>
      <c r="L53" s="6"/>
      <c r="M53" s="6"/>
      <c r="N53" s="6"/>
      <c r="O53" s="7"/>
    </row>
    <row r="54" spans="1:15" x14ac:dyDescent="0.25">
      <c r="A54" s="5" t="s">
        <v>37</v>
      </c>
      <c r="B54" s="6"/>
      <c r="C54" s="6"/>
      <c r="D54" s="6"/>
      <c r="E54" s="6"/>
      <c r="F54" s="6"/>
      <c r="G54" s="6"/>
      <c r="H54" s="6"/>
      <c r="I54" s="6"/>
      <c r="J54" s="6"/>
      <c r="K54" s="6"/>
      <c r="L54" s="6"/>
      <c r="M54" s="6"/>
      <c r="N54" s="6"/>
      <c r="O54" s="7"/>
    </row>
    <row r="55" spans="1:15" x14ac:dyDescent="0.25">
      <c r="A55" s="5"/>
      <c r="B55" s="6"/>
      <c r="C55" s="6"/>
      <c r="D55" s="6"/>
      <c r="E55" s="6"/>
      <c r="F55" s="6"/>
      <c r="G55" s="6"/>
      <c r="H55" s="6"/>
      <c r="I55" s="6"/>
      <c r="J55" s="6"/>
      <c r="K55" s="6"/>
      <c r="L55" s="6"/>
      <c r="M55" s="6"/>
      <c r="N55" s="6"/>
      <c r="O55" s="7"/>
    </row>
    <row r="56" spans="1:15" x14ac:dyDescent="0.25">
      <c r="A56" s="8" t="s">
        <v>38</v>
      </c>
      <c r="B56" s="6"/>
      <c r="C56" s="6"/>
      <c r="D56" s="6"/>
      <c r="E56" s="6"/>
      <c r="F56" s="6"/>
      <c r="G56" s="6"/>
      <c r="H56" s="6"/>
      <c r="I56" s="6"/>
      <c r="J56" s="6"/>
      <c r="K56" s="6"/>
      <c r="L56" s="6"/>
      <c r="M56" s="6"/>
      <c r="N56" s="6"/>
      <c r="O56" s="7"/>
    </row>
    <row r="57" spans="1:15" x14ac:dyDescent="0.25">
      <c r="A57" s="5"/>
      <c r="B57" s="6"/>
      <c r="C57" s="6"/>
      <c r="D57" s="6"/>
      <c r="E57" s="6"/>
      <c r="F57" s="6"/>
      <c r="G57" s="6"/>
      <c r="H57" s="6"/>
      <c r="I57" s="6"/>
      <c r="J57" s="6"/>
      <c r="K57" s="6"/>
      <c r="L57" s="6"/>
      <c r="M57" s="6"/>
      <c r="N57" s="6"/>
      <c r="O57" s="7"/>
    </row>
    <row r="58" spans="1:15" x14ac:dyDescent="0.25">
      <c r="A58" s="5" t="s">
        <v>39</v>
      </c>
      <c r="B58" s="6"/>
      <c r="C58" s="6"/>
      <c r="D58" s="6"/>
      <c r="E58" s="6"/>
      <c r="F58" s="6"/>
      <c r="G58" s="6"/>
      <c r="H58" s="6"/>
      <c r="I58" s="6"/>
      <c r="J58" s="6"/>
      <c r="K58" s="6"/>
      <c r="L58" s="6"/>
      <c r="M58" s="6"/>
      <c r="N58" s="6"/>
      <c r="O58" s="7"/>
    </row>
    <row r="59" spans="1:15" x14ac:dyDescent="0.25">
      <c r="A59" s="5" t="s">
        <v>40</v>
      </c>
      <c r="B59" s="6"/>
      <c r="C59" s="6"/>
      <c r="D59" s="6"/>
      <c r="E59" s="6"/>
      <c r="F59" s="6"/>
      <c r="G59" s="6"/>
      <c r="H59" s="6"/>
      <c r="I59" s="6"/>
      <c r="J59" s="6"/>
      <c r="K59" s="6"/>
      <c r="L59" s="6"/>
      <c r="M59" s="6"/>
      <c r="N59" s="6"/>
      <c r="O59" s="7"/>
    </row>
    <row r="60" spans="1:15" x14ac:dyDescent="0.25">
      <c r="A60" s="5"/>
      <c r="B60" s="6"/>
      <c r="C60" s="6"/>
      <c r="D60" s="6"/>
      <c r="E60" s="6"/>
      <c r="F60" s="6"/>
      <c r="G60" s="6"/>
      <c r="H60" s="6"/>
      <c r="I60" s="6"/>
      <c r="J60" s="6"/>
      <c r="K60" s="6"/>
      <c r="L60" s="6"/>
      <c r="M60" s="6"/>
      <c r="N60" s="6"/>
      <c r="O60" s="7"/>
    </row>
    <row r="61" spans="1:15" x14ac:dyDescent="0.25">
      <c r="A61" s="5" t="s">
        <v>41</v>
      </c>
      <c r="B61" s="6"/>
      <c r="C61" s="6"/>
      <c r="D61" s="6"/>
      <c r="E61" s="6"/>
      <c r="F61" s="6"/>
      <c r="G61" s="6"/>
      <c r="H61" s="6"/>
      <c r="I61" s="6"/>
      <c r="J61" s="6"/>
      <c r="K61" s="6"/>
      <c r="L61" s="6"/>
      <c r="M61" s="6"/>
      <c r="N61" s="6"/>
      <c r="O61" s="7"/>
    </row>
    <row r="62" spans="1:15" x14ac:dyDescent="0.25">
      <c r="A62" s="5"/>
      <c r="B62" s="6"/>
      <c r="C62" s="6"/>
      <c r="D62" s="6"/>
      <c r="E62" s="6"/>
      <c r="F62" s="6"/>
      <c r="G62" s="6"/>
      <c r="H62" s="6"/>
      <c r="I62" s="6"/>
      <c r="J62" s="6"/>
      <c r="K62" s="6"/>
      <c r="L62" s="6"/>
      <c r="M62" s="6"/>
      <c r="N62" s="6"/>
      <c r="O62" s="7"/>
    </row>
    <row r="63" spans="1:15" x14ac:dyDescent="0.25">
      <c r="A63" s="8" t="s">
        <v>42</v>
      </c>
      <c r="B63" s="6"/>
      <c r="C63" s="6"/>
      <c r="D63" s="6"/>
      <c r="E63" s="6"/>
      <c r="F63" s="6"/>
      <c r="G63" s="6"/>
      <c r="H63" s="6"/>
      <c r="I63" s="6"/>
      <c r="J63" s="6"/>
      <c r="K63" s="6"/>
      <c r="L63" s="6"/>
      <c r="M63" s="6"/>
      <c r="N63" s="6"/>
      <c r="O63" s="7"/>
    </row>
    <row r="64" spans="1:15" x14ac:dyDescent="0.25">
      <c r="A64" s="5"/>
      <c r="B64" s="6"/>
      <c r="C64" s="6"/>
      <c r="D64" s="6"/>
      <c r="E64" s="6"/>
      <c r="F64" s="6"/>
      <c r="G64" s="6"/>
      <c r="H64" s="6"/>
      <c r="I64" s="6"/>
      <c r="J64" s="6"/>
      <c r="K64" s="6"/>
      <c r="L64" s="6"/>
      <c r="M64" s="6"/>
      <c r="N64" s="6"/>
      <c r="O64" s="7"/>
    </row>
    <row r="65" spans="1:15" x14ac:dyDescent="0.25">
      <c r="A65" s="5" t="s">
        <v>43</v>
      </c>
      <c r="B65" s="6"/>
      <c r="C65" s="6"/>
      <c r="D65" s="6"/>
      <c r="E65" s="6"/>
      <c r="F65" s="6"/>
      <c r="G65" s="6"/>
      <c r="H65" s="6"/>
      <c r="I65" s="6"/>
      <c r="J65" s="6"/>
      <c r="K65" s="6"/>
      <c r="L65" s="6"/>
      <c r="M65" s="6"/>
      <c r="N65" s="6"/>
      <c r="O65" s="7"/>
    </row>
    <row r="66" spans="1:15" x14ac:dyDescent="0.25">
      <c r="A66" s="5" t="s">
        <v>44</v>
      </c>
      <c r="B66" s="6"/>
      <c r="C66" s="6"/>
      <c r="D66" s="6"/>
      <c r="E66" s="6"/>
      <c r="F66" s="6"/>
      <c r="G66" s="6"/>
      <c r="H66" s="6"/>
      <c r="I66" s="6"/>
      <c r="J66" s="6"/>
      <c r="K66" s="6"/>
      <c r="L66" s="6"/>
      <c r="M66" s="6"/>
      <c r="N66" s="6"/>
      <c r="O66" s="7"/>
    </row>
    <row r="67" spans="1:15" x14ac:dyDescent="0.25">
      <c r="A67" s="5" t="s">
        <v>45</v>
      </c>
      <c r="B67" s="6"/>
      <c r="C67" s="6"/>
      <c r="D67" s="6"/>
      <c r="E67" s="6"/>
      <c r="F67" s="6"/>
      <c r="G67" s="6"/>
      <c r="H67" s="6"/>
      <c r="I67" s="6"/>
      <c r="J67" s="6"/>
      <c r="K67" s="6"/>
      <c r="L67" s="6"/>
      <c r="M67" s="6"/>
      <c r="N67" s="6"/>
      <c r="O67" s="7"/>
    </row>
    <row r="68" spans="1:15" x14ac:dyDescent="0.25">
      <c r="A68" s="5" t="s">
        <v>46</v>
      </c>
      <c r="B68" s="6"/>
      <c r="C68" s="6"/>
      <c r="D68" s="6"/>
      <c r="E68" s="6"/>
      <c r="F68" s="6"/>
      <c r="G68" s="6"/>
      <c r="H68" s="6"/>
      <c r="I68" s="6"/>
      <c r="J68" s="6"/>
      <c r="K68" s="6"/>
      <c r="L68" s="6"/>
      <c r="M68" s="6"/>
      <c r="N68" s="6"/>
      <c r="O68" s="7"/>
    </row>
    <row r="69" spans="1:15" x14ac:dyDescent="0.25">
      <c r="A69" s="5"/>
      <c r="B69" s="6"/>
      <c r="C69" s="6"/>
      <c r="D69" s="6"/>
      <c r="E69" s="6"/>
      <c r="F69" s="6"/>
      <c r="G69" s="6"/>
      <c r="H69" s="6"/>
      <c r="I69" s="6"/>
      <c r="J69" s="6"/>
      <c r="K69" s="6"/>
      <c r="L69" s="6"/>
      <c r="M69" s="6"/>
      <c r="N69" s="6"/>
      <c r="O69" s="7"/>
    </row>
    <row r="70" spans="1:15" x14ac:dyDescent="0.25">
      <c r="A70" s="8" t="s">
        <v>47</v>
      </c>
      <c r="B70" s="6"/>
      <c r="C70" s="6"/>
      <c r="D70" s="6"/>
      <c r="E70" s="6"/>
      <c r="F70" s="6"/>
      <c r="G70" s="6"/>
      <c r="H70" s="6"/>
      <c r="I70" s="6"/>
      <c r="J70" s="6"/>
      <c r="K70" s="6"/>
      <c r="L70" s="6"/>
      <c r="M70" s="6"/>
      <c r="N70" s="6"/>
      <c r="O70" s="7"/>
    </row>
    <row r="71" spans="1:15" x14ac:dyDescent="0.25">
      <c r="A71" s="5"/>
      <c r="B71" s="6"/>
      <c r="C71" s="6"/>
      <c r="D71" s="6"/>
      <c r="E71" s="6"/>
      <c r="F71" s="6"/>
      <c r="G71" s="6"/>
      <c r="H71" s="6"/>
      <c r="I71" s="6"/>
      <c r="J71" s="6"/>
      <c r="K71" s="6"/>
      <c r="L71" s="6"/>
      <c r="M71" s="6"/>
      <c r="N71" s="6"/>
      <c r="O71" s="7"/>
    </row>
    <row r="72" spans="1:15" x14ac:dyDescent="0.25">
      <c r="A72" s="5" t="s">
        <v>88</v>
      </c>
      <c r="B72" s="6"/>
      <c r="C72" s="6"/>
      <c r="D72" s="6"/>
      <c r="E72" s="9" t="s">
        <v>89</v>
      </c>
      <c r="F72" s="9"/>
      <c r="G72" s="6" t="s">
        <v>48</v>
      </c>
      <c r="H72" s="6"/>
      <c r="I72" s="6"/>
      <c r="J72" s="6"/>
      <c r="K72" s="6"/>
      <c r="L72" s="6"/>
      <c r="M72" s="6"/>
      <c r="N72" s="6"/>
      <c r="O72" s="7"/>
    </row>
    <row r="73" spans="1:15" x14ac:dyDescent="0.25">
      <c r="A73" s="5"/>
      <c r="B73" s="6"/>
      <c r="C73" s="6"/>
      <c r="D73" s="6"/>
      <c r="E73" s="6"/>
      <c r="F73" s="6"/>
      <c r="G73" s="6"/>
      <c r="H73" s="6"/>
      <c r="I73" s="6"/>
      <c r="J73" s="6"/>
      <c r="K73" s="6"/>
      <c r="L73" s="6"/>
      <c r="M73" s="6"/>
      <c r="N73" s="6"/>
      <c r="O73" s="7"/>
    </row>
    <row r="74" spans="1:15" x14ac:dyDescent="0.25">
      <c r="A74" s="5"/>
      <c r="B74" s="6"/>
      <c r="C74" s="6"/>
      <c r="D74" s="6"/>
      <c r="E74" s="6"/>
      <c r="F74" s="6"/>
      <c r="G74" s="6"/>
      <c r="H74" s="6"/>
      <c r="I74" s="6"/>
      <c r="J74" s="6"/>
      <c r="K74" s="6"/>
      <c r="L74" s="6"/>
      <c r="M74" s="6"/>
      <c r="N74" s="6"/>
      <c r="O74" s="7"/>
    </row>
    <row r="75" spans="1:15" x14ac:dyDescent="0.25">
      <c r="A75" s="5" t="s">
        <v>49</v>
      </c>
      <c r="B75" s="6"/>
      <c r="C75" s="6"/>
      <c r="D75" s="6"/>
      <c r="E75" s="6"/>
      <c r="F75" s="6"/>
      <c r="G75" s="6"/>
      <c r="H75" s="6"/>
      <c r="I75" s="6"/>
      <c r="J75" s="6"/>
      <c r="K75" s="6"/>
      <c r="L75" s="6"/>
      <c r="M75" s="6"/>
      <c r="N75" s="6"/>
      <c r="O75" s="7"/>
    </row>
    <row r="76" spans="1:15" x14ac:dyDescent="0.25">
      <c r="A76" s="10"/>
      <c r="B76" s="6"/>
      <c r="C76" s="6"/>
      <c r="D76" s="6"/>
      <c r="E76" s="6"/>
      <c r="F76" s="6"/>
      <c r="G76" s="6"/>
      <c r="H76" s="6"/>
      <c r="I76" s="6"/>
      <c r="J76" s="6"/>
      <c r="K76" s="6"/>
      <c r="L76" s="6"/>
      <c r="M76" s="6"/>
      <c r="N76" s="6"/>
      <c r="O76" s="7"/>
    </row>
    <row r="77" spans="1:15" ht="15.75" thickBot="1" x14ac:dyDescent="0.3">
      <c r="A77" s="11"/>
      <c r="B77" s="12"/>
      <c r="C77" s="12"/>
      <c r="D77" s="12"/>
      <c r="E77" s="12"/>
      <c r="F77" s="12"/>
      <c r="G77" s="12"/>
      <c r="H77" s="12"/>
      <c r="I77" s="12"/>
      <c r="J77" s="12"/>
      <c r="K77" s="12"/>
      <c r="L77" s="12"/>
      <c r="M77" s="12"/>
      <c r="N77" s="12"/>
      <c r="O77" s="13"/>
    </row>
  </sheetData>
  <sheetProtection algorithmName="SHA-512" hashValue="S4lHC4VSr+SYfClFubM7rhQF0QvTdrfDJ3j3D3vESLNxQ6tLSI+YO63RogKBlu+euB+69J8ps87QiTLQM3tfXw==" saltValue="ZZvVAGgoPCA9/wSD7puxdQ==" spinCount="100000" sheet="1" objects="1" scenarios="1"/>
  <hyperlinks>
    <hyperlink ref="E72" r:id="rId1"/>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H36"/>
  <sheetViews>
    <sheetView workbookViewId="0">
      <selection sqref="A1:XFD1048576"/>
    </sheetView>
  </sheetViews>
  <sheetFormatPr defaultColWidth="10" defaultRowHeight="15" x14ac:dyDescent="0.25"/>
  <cols>
    <col min="1" max="1" width="21.28515625" customWidth="1"/>
    <col min="2" max="2" width="6.85546875" customWidth="1"/>
    <col min="3" max="3" width="8" customWidth="1"/>
    <col min="4" max="29" width="7.7109375" style="26" customWidth="1"/>
    <col min="30" max="30" width="0.85546875" customWidth="1"/>
    <col min="31" max="31" width="8" customWidth="1"/>
    <col min="32" max="32" width="21.28515625" customWidth="1"/>
    <col min="33" max="33" width="6.85546875" customWidth="1"/>
    <col min="34" max="60" width="8" customWidth="1"/>
  </cols>
  <sheetData>
    <row r="1" spans="1:60" x14ac:dyDescent="0.25">
      <c r="A1" s="14" t="s">
        <v>50</v>
      </c>
      <c r="B1" s="15"/>
      <c r="C1" s="15"/>
      <c r="D1" s="16" t="s">
        <v>51</v>
      </c>
      <c r="E1" s="17"/>
      <c r="F1" s="17"/>
      <c r="G1" s="17"/>
      <c r="H1" s="17"/>
      <c r="I1" s="17"/>
      <c r="J1" s="17"/>
      <c r="K1" s="17"/>
      <c r="L1" s="17"/>
      <c r="M1" s="17"/>
      <c r="N1" s="17"/>
      <c r="O1" s="17"/>
      <c r="P1" s="17"/>
      <c r="Q1" s="17"/>
      <c r="R1" s="17"/>
      <c r="S1" s="17"/>
      <c r="T1" s="17"/>
      <c r="U1" s="17"/>
      <c r="V1" s="17"/>
      <c r="W1" s="17"/>
      <c r="X1" s="17"/>
      <c r="Y1" s="17"/>
      <c r="Z1" s="17"/>
      <c r="AA1" s="17"/>
      <c r="AB1" s="17"/>
      <c r="AC1" s="17"/>
      <c r="AD1" s="15"/>
      <c r="AE1" s="18"/>
      <c r="AF1" s="15"/>
      <c r="AG1" s="15"/>
      <c r="AH1" s="15"/>
      <c r="AI1" s="15"/>
      <c r="AJ1" s="15"/>
      <c r="AK1" s="15"/>
      <c r="AL1" s="15"/>
      <c r="AM1" s="15"/>
      <c r="AN1" s="15"/>
      <c r="AO1" s="15"/>
      <c r="AP1" s="15"/>
      <c r="AQ1" s="15"/>
      <c r="AR1" s="15"/>
      <c r="AS1" s="15"/>
      <c r="AT1" s="15"/>
      <c r="AU1" s="15"/>
      <c r="AV1" s="15"/>
      <c r="AW1" s="15"/>
      <c r="AX1" s="15"/>
      <c r="AY1" s="15"/>
      <c r="AZ1" s="15"/>
      <c r="BA1" s="15"/>
      <c r="BB1" s="15"/>
      <c r="BC1" s="15"/>
      <c r="BD1" s="15"/>
      <c r="BE1" s="15"/>
      <c r="BF1" s="15"/>
      <c r="BG1" s="15"/>
      <c r="BH1" s="15"/>
    </row>
    <row r="2" spans="1:60" x14ac:dyDescent="0.25">
      <c r="A2" s="14" t="s">
        <v>52</v>
      </c>
      <c r="B2" s="15"/>
      <c r="C2" s="15"/>
      <c r="D2" s="156" t="s">
        <v>53</v>
      </c>
      <c r="E2" s="157"/>
      <c r="F2" s="157"/>
      <c r="G2" s="157"/>
      <c r="H2" s="157"/>
      <c r="I2" s="157"/>
      <c r="J2" s="157"/>
      <c r="K2" s="157"/>
      <c r="L2" s="157"/>
      <c r="M2" s="157"/>
      <c r="N2" s="157"/>
      <c r="O2" s="157"/>
      <c r="P2" s="157"/>
      <c r="Q2" s="157"/>
      <c r="R2" s="157"/>
      <c r="S2" s="157"/>
      <c r="T2" s="157"/>
      <c r="U2" s="157"/>
      <c r="V2" s="157"/>
      <c r="W2" s="157"/>
      <c r="X2" s="157"/>
      <c r="Y2" s="157"/>
      <c r="Z2" s="157"/>
      <c r="AA2" s="157"/>
      <c r="AB2" s="157"/>
      <c r="AC2" s="157"/>
      <c r="AD2" s="19"/>
      <c r="AE2" s="20"/>
      <c r="AF2" s="19"/>
      <c r="AG2" s="15"/>
      <c r="AH2" s="15"/>
      <c r="AI2" s="15"/>
      <c r="AJ2" s="15"/>
      <c r="AL2" s="15"/>
      <c r="AM2" s="15"/>
      <c r="AN2" s="15"/>
      <c r="AO2" s="15"/>
      <c r="AP2" s="15"/>
      <c r="AQ2" s="15"/>
      <c r="AR2" s="15"/>
      <c r="AS2" s="15"/>
      <c r="AT2" s="15"/>
      <c r="AU2" s="15"/>
      <c r="AV2" s="15"/>
      <c r="AW2" s="15"/>
      <c r="AX2" s="15"/>
      <c r="AY2" s="15"/>
      <c r="AZ2" s="15"/>
      <c r="BA2" s="15"/>
      <c r="BB2" s="15"/>
      <c r="BC2" s="15"/>
      <c r="BD2" s="15"/>
      <c r="BE2" s="15"/>
      <c r="BF2" s="15"/>
      <c r="BG2" s="15"/>
      <c r="BH2" s="15"/>
    </row>
    <row r="3" spans="1:60" x14ac:dyDescent="0.25">
      <c r="A3" s="15"/>
      <c r="B3" s="15"/>
      <c r="C3" s="15"/>
      <c r="D3" s="21"/>
      <c r="E3" s="22"/>
      <c r="F3" s="22"/>
      <c r="G3" s="22"/>
      <c r="H3" s="22"/>
      <c r="I3" s="22"/>
      <c r="J3" s="22"/>
      <c r="K3" s="22"/>
      <c r="L3" s="22"/>
      <c r="M3" s="22"/>
      <c r="N3" s="22"/>
      <c r="O3" s="22"/>
      <c r="P3" s="22"/>
      <c r="Q3" s="22"/>
      <c r="R3" s="22"/>
      <c r="S3" s="22"/>
      <c r="T3" s="22"/>
      <c r="U3" s="22"/>
      <c r="V3" s="22"/>
      <c r="W3" s="22"/>
      <c r="X3" s="22"/>
      <c r="Y3" s="22"/>
      <c r="Z3" s="22"/>
      <c r="AA3" s="22"/>
      <c r="AB3" s="22"/>
      <c r="AC3" s="22"/>
      <c r="AD3" s="19"/>
      <c r="AE3" s="20"/>
      <c r="AF3" s="19"/>
      <c r="AG3" s="15"/>
      <c r="AH3" s="15"/>
      <c r="AI3" s="15"/>
      <c r="AJ3" s="15"/>
      <c r="AK3" s="15"/>
      <c r="AL3" s="15"/>
      <c r="AM3" s="15"/>
      <c r="AN3" s="15"/>
      <c r="AO3" s="15"/>
      <c r="AP3" s="15"/>
      <c r="AQ3" s="15"/>
      <c r="AR3" s="15"/>
      <c r="AS3" s="15"/>
      <c r="AT3" s="15"/>
      <c r="AU3" s="15"/>
      <c r="AV3" s="15"/>
      <c r="AW3" s="15"/>
      <c r="AX3" s="15"/>
      <c r="AY3" s="15"/>
      <c r="AZ3" s="15"/>
      <c r="BA3" s="15"/>
      <c r="BB3" s="15"/>
      <c r="BC3" s="15"/>
      <c r="BD3" s="15"/>
      <c r="BE3" s="15"/>
      <c r="BF3" s="15"/>
      <c r="BG3" s="15"/>
      <c r="BH3" s="15"/>
    </row>
    <row r="4" spans="1:60" x14ac:dyDescent="0.25">
      <c r="A4" s="158" t="s">
        <v>54</v>
      </c>
      <c r="B4" s="159"/>
      <c r="C4" s="159"/>
      <c r="D4" s="159"/>
      <c r="E4" s="159"/>
      <c r="F4" s="159"/>
      <c r="G4" s="159"/>
      <c r="H4" s="159"/>
      <c r="I4" s="159"/>
      <c r="J4" s="159"/>
      <c r="K4" s="159"/>
      <c r="L4" s="159"/>
      <c r="M4" s="159"/>
      <c r="N4" s="159"/>
      <c r="O4" s="159"/>
      <c r="P4" s="159"/>
      <c r="Q4" s="159"/>
      <c r="R4" s="159"/>
      <c r="S4" s="159"/>
      <c r="T4" s="22"/>
      <c r="U4" s="22"/>
      <c r="V4" s="22"/>
      <c r="W4" s="22"/>
      <c r="X4" s="22"/>
      <c r="Y4" s="22"/>
      <c r="Z4" s="22"/>
      <c r="AA4" s="22"/>
      <c r="AB4" s="22"/>
      <c r="AC4" s="22"/>
      <c r="AD4" s="19"/>
      <c r="AE4" s="20"/>
      <c r="AF4" s="19"/>
      <c r="AG4" s="15"/>
      <c r="AH4" s="15"/>
      <c r="AI4" s="15"/>
      <c r="AJ4" s="15"/>
      <c r="AK4" s="15"/>
      <c r="AL4" s="15"/>
      <c r="AM4" s="15"/>
      <c r="AN4" s="15"/>
      <c r="AO4" s="15"/>
      <c r="AP4" s="15"/>
      <c r="AQ4" s="15"/>
      <c r="AR4" s="15"/>
      <c r="AS4" s="15"/>
      <c r="AT4" s="15"/>
      <c r="AU4" s="15"/>
      <c r="AV4" s="15"/>
      <c r="AW4" s="15"/>
      <c r="AX4" s="15"/>
      <c r="AY4" s="15"/>
      <c r="AZ4" s="15"/>
      <c r="BA4" s="15"/>
      <c r="BB4" s="15"/>
      <c r="BC4" s="15"/>
      <c r="BD4" s="15"/>
      <c r="BE4" s="15"/>
      <c r="BF4" s="15"/>
      <c r="BG4" s="15"/>
      <c r="BH4" s="15"/>
    </row>
    <row r="5" spans="1:60" x14ac:dyDescent="0.25">
      <c r="A5" s="159"/>
      <c r="B5" s="159"/>
      <c r="C5" s="159"/>
      <c r="D5" s="159"/>
      <c r="E5" s="159"/>
      <c r="F5" s="159"/>
      <c r="G5" s="159"/>
      <c r="H5" s="159"/>
      <c r="I5" s="159"/>
      <c r="J5" s="159"/>
      <c r="K5" s="159"/>
      <c r="L5" s="159"/>
      <c r="M5" s="159"/>
      <c r="N5" s="159"/>
      <c r="O5" s="159"/>
      <c r="P5" s="159"/>
      <c r="Q5" s="159"/>
      <c r="R5" s="159"/>
      <c r="S5" s="159"/>
      <c r="T5" s="22"/>
      <c r="U5" s="22"/>
      <c r="V5" s="22"/>
      <c r="W5" s="22"/>
      <c r="X5" s="22"/>
      <c r="Y5" s="22"/>
      <c r="Z5" s="22"/>
      <c r="AA5" s="22"/>
      <c r="AB5" s="22"/>
      <c r="AC5" s="22"/>
      <c r="AD5" s="19"/>
      <c r="AE5" s="20"/>
      <c r="AF5" s="19"/>
      <c r="AG5" s="15"/>
      <c r="AH5" s="15"/>
      <c r="AI5" s="15"/>
      <c r="AJ5" s="15"/>
      <c r="AK5" s="15"/>
      <c r="AL5" s="15"/>
      <c r="AM5" s="15"/>
      <c r="AN5" s="15"/>
      <c r="AO5" s="15"/>
      <c r="AP5" s="15"/>
      <c r="AQ5" s="15"/>
      <c r="AR5" s="15"/>
      <c r="AS5" s="15"/>
      <c r="AT5" s="15"/>
      <c r="AU5" s="15"/>
      <c r="AV5" s="15"/>
      <c r="AW5" s="15"/>
      <c r="AX5" s="15"/>
      <c r="AY5" s="15"/>
      <c r="AZ5" s="15"/>
      <c r="BA5" s="15"/>
      <c r="BB5" s="15"/>
      <c r="BC5" s="15"/>
      <c r="BD5" s="15"/>
      <c r="BE5" s="15"/>
      <c r="BF5" s="15"/>
      <c r="BG5" s="15"/>
      <c r="BH5" s="15"/>
    </row>
    <row r="6" spans="1:60" x14ac:dyDescent="0.25">
      <c r="A6" s="15"/>
      <c r="B6" s="15"/>
      <c r="C6" s="15"/>
      <c r="D6" s="16" t="s">
        <v>55</v>
      </c>
      <c r="E6" s="17"/>
      <c r="F6" s="16"/>
      <c r="G6" s="23"/>
      <c r="H6" s="23"/>
      <c r="I6" s="23"/>
      <c r="J6" s="23"/>
      <c r="K6" s="23"/>
      <c r="L6" s="23"/>
      <c r="M6" s="23"/>
      <c r="N6" s="23"/>
      <c r="O6" s="23"/>
      <c r="P6" s="23"/>
      <c r="Q6" s="23"/>
      <c r="R6" s="23"/>
      <c r="S6" s="23"/>
      <c r="T6" s="23"/>
      <c r="U6" s="23"/>
      <c r="V6" s="23"/>
      <c r="W6" s="23"/>
      <c r="X6" s="23"/>
      <c r="Y6" s="23"/>
      <c r="Z6" s="23"/>
      <c r="AA6" s="23"/>
      <c r="AB6" s="23"/>
      <c r="AC6" s="23"/>
      <c r="AD6" s="24"/>
      <c r="AE6" s="25"/>
      <c r="AF6" s="24"/>
      <c r="AG6" s="14"/>
      <c r="AH6" s="14"/>
      <c r="AI6" s="14"/>
      <c r="AJ6" s="14"/>
      <c r="AK6" s="14"/>
      <c r="AL6" s="15"/>
      <c r="AM6" s="15"/>
      <c r="AN6" s="15"/>
      <c r="AO6" s="15"/>
      <c r="AP6" s="15"/>
      <c r="AQ6" s="15"/>
      <c r="AR6" s="15"/>
      <c r="AS6" s="15"/>
      <c r="AT6" s="15"/>
      <c r="AU6" s="15"/>
      <c r="AV6" s="15"/>
      <c r="AW6" s="15"/>
      <c r="AX6" s="15"/>
      <c r="AY6" s="15"/>
      <c r="AZ6" s="15"/>
      <c r="BA6" s="15"/>
      <c r="BB6" s="15"/>
      <c r="BC6" s="15"/>
      <c r="BD6" s="15"/>
      <c r="BE6" s="15"/>
      <c r="BF6" s="15"/>
      <c r="BG6" s="15"/>
      <c r="BH6" s="15"/>
    </row>
    <row r="7" spans="1:60" x14ac:dyDescent="0.25">
      <c r="A7" s="15"/>
      <c r="B7" s="15"/>
      <c r="C7" s="15"/>
      <c r="D7" s="16" t="s">
        <v>56</v>
      </c>
      <c r="E7" s="17"/>
      <c r="F7" s="16"/>
      <c r="G7" s="17"/>
      <c r="H7" s="17"/>
      <c r="J7" s="17"/>
      <c r="K7" s="17"/>
      <c r="L7" s="17"/>
      <c r="M7" s="17"/>
      <c r="N7" s="17"/>
      <c r="O7" s="17"/>
      <c r="P7" s="17"/>
      <c r="Q7" s="17"/>
      <c r="R7" s="17"/>
      <c r="S7" s="17"/>
      <c r="T7" s="17"/>
      <c r="U7" s="17"/>
      <c r="V7" s="17"/>
      <c r="W7" s="17"/>
      <c r="X7" s="17"/>
      <c r="Y7" s="17"/>
      <c r="Z7" s="17"/>
      <c r="AA7" s="17"/>
      <c r="AB7" s="17"/>
      <c r="AC7" s="17"/>
      <c r="AD7" s="19"/>
      <c r="AE7" s="20"/>
      <c r="AF7" s="19"/>
      <c r="AG7" s="15"/>
      <c r="AH7" s="15"/>
      <c r="AI7" s="15"/>
      <c r="AJ7" s="15"/>
      <c r="AK7" s="15"/>
      <c r="AN7" s="15"/>
      <c r="AO7" s="15"/>
      <c r="AP7" s="15"/>
      <c r="AQ7" s="15"/>
      <c r="AR7" s="15"/>
      <c r="AS7" s="15"/>
      <c r="AT7" s="15"/>
      <c r="AU7" s="15"/>
      <c r="AV7" s="15"/>
      <c r="AW7" s="15"/>
      <c r="AX7" s="15"/>
      <c r="AY7" s="15"/>
      <c r="AZ7" s="15"/>
      <c r="BA7" s="15"/>
      <c r="BB7" s="15"/>
      <c r="BC7" s="15"/>
      <c r="BD7" s="15"/>
      <c r="BE7" s="15"/>
      <c r="BF7" s="15"/>
      <c r="BG7" s="15"/>
      <c r="BH7" s="15"/>
    </row>
    <row r="8" spans="1:60" ht="12.75" customHeight="1" x14ac:dyDescent="0.25">
      <c r="A8" s="15"/>
      <c r="B8" s="15"/>
      <c r="C8" s="15"/>
      <c r="D8" s="17"/>
      <c r="E8" s="17"/>
      <c r="F8" s="27"/>
      <c r="G8" s="27"/>
      <c r="H8" s="27"/>
      <c r="I8" s="27"/>
      <c r="J8" s="27"/>
      <c r="K8" s="27"/>
      <c r="L8" s="27"/>
      <c r="M8" s="27"/>
      <c r="N8" s="27"/>
      <c r="O8" s="27"/>
      <c r="P8" s="27"/>
      <c r="Q8" s="27"/>
      <c r="R8" s="27"/>
      <c r="S8" s="27"/>
      <c r="T8" s="27"/>
      <c r="U8" s="27"/>
      <c r="V8" s="27"/>
      <c r="W8" s="27"/>
      <c r="X8" s="27"/>
      <c r="Y8" s="27"/>
      <c r="Z8" s="27"/>
      <c r="AA8" s="27"/>
      <c r="AB8" s="27"/>
      <c r="AC8" s="27"/>
      <c r="AD8" s="28"/>
      <c r="AE8" s="29"/>
      <c r="AF8" s="28"/>
      <c r="AG8" s="28"/>
      <c r="AH8" s="28"/>
      <c r="AI8" s="28"/>
      <c r="AJ8" s="28"/>
      <c r="AK8" s="28"/>
      <c r="AL8" s="28"/>
      <c r="AM8" s="28"/>
      <c r="AN8" s="15"/>
      <c r="AO8" s="15"/>
      <c r="AP8" s="15"/>
      <c r="AQ8" s="15"/>
      <c r="AR8" s="15"/>
      <c r="AS8" s="15"/>
      <c r="AT8" s="15"/>
      <c r="AU8" s="15"/>
      <c r="AV8" s="15"/>
      <c r="AW8" s="15"/>
      <c r="AX8" s="15"/>
      <c r="AY8" s="15"/>
      <c r="AZ8" s="15"/>
      <c r="BA8" s="15"/>
      <c r="BB8" s="15"/>
      <c r="BC8" s="15"/>
      <c r="BD8" s="15"/>
      <c r="BE8" s="15"/>
      <c r="BF8" s="15"/>
      <c r="BG8" s="15"/>
      <c r="BH8" s="15"/>
    </row>
    <row r="9" spans="1:60" ht="18" x14ac:dyDescent="0.25">
      <c r="A9" s="15"/>
      <c r="B9" s="15"/>
      <c r="C9" s="15"/>
      <c r="D9" s="27"/>
      <c r="E9" s="27"/>
      <c r="F9" s="27"/>
      <c r="G9" s="27"/>
      <c r="H9" s="27"/>
      <c r="I9" s="30" t="s">
        <v>57</v>
      </c>
      <c r="J9" s="31"/>
      <c r="K9" s="27"/>
      <c r="L9" s="27"/>
      <c r="M9" s="27"/>
      <c r="N9" s="27"/>
      <c r="O9" s="27"/>
      <c r="P9" s="27"/>
      <c r="Q9" s="27"/>
      <c r="R9" s="27"/>
      <c r="S9" s="27"/>
      <c r="T9" s="27"/>
      <c r="U9" s="27"/>
      <c r="V9" s="27"/>
      <c r="W9" s="30" t="s">
        <v>57</v>
      </c>
      <c r="X9" s="31"/>
      <c r="Y9" s="27"/>
      <c r="Z9" s="27"/>
      <c r="AA9" s="27"/>
      <c r="AB9" s="27"/>
      <c r="AC9" s="27"/>
      <c r="AD9" s="28"/>
      <c r="AE9" s="29"/>
      <c r="AF9" s="28"/>
      <c r="AG9" s="28"/>
      <c r="AH9" s="28"/>
      <c r="AI9" s="28"/>
      <c r="AJ9" s="28"/>
      <c r="AK9" s="28"/>
      <c r="AL9" s="32" t="s">
        <v>58</v>
      </c>
      <c r="AM9" s="33"/>
      <c r="AN9" s="15"/>
      <c r="AO9" s="15"/>
      <c r="AP9" s="15"/>
      <c r="AQ9" s="15"/>
      <c r="AR9" s="32" t="s">
        <v>59</v>
      </c>
      <c r="AS9" s="32"/>
      <c r="AT9" s="15"/>
      <c r="AU9" s="15"/>
      <c r="AV9" s="15"/>
      <c r="AW9" s="15"/>
      <c r="AX9" s="15"/>
      <c r="BA9" s="32" t="s">
        <v>59</v>
      </c>
      <c r="BB9" s="33"/>
      <c r="BC9" s="15"/>
      <c r="BF9" s="15"/>
      <c r="BG9" s="15"/>
      <c r="BH9" s="15"/>
    </row>
    <row r="10" spans="1:60" ht="12.75" customHeight="1" thickBot="1" x14ac:dyDescent="0.3">
      <c r="A10" s="15"/>
      <c r="B10" s="15"/>
      <c r="C10" s="15"/>
      <c r="D10" s="17"/>
      <c r="E10" s="17"/>
      <c r="F10" s="17"/>
      <c r="G10" s="17"/>
      <c r="H10" s="17"/>
      <c r="I10" s="17"/>
      <c r="J10" s="17"/>
      <c r="K10" s="17"/>
      <c r="L10" s="17"/>
      <c r="M10" s="17"/>
      <c r="N10" s="17"/>
      <c r="O10" s="17"/>
      <c r="P10" s="17"/>
      <c r="Q10" s="17"/>
      <c r="R10" s="17"/>
      <c r="S10" s="17"/>
      <c r="T10" s="17"/>
      <c r="U10" s="17"/>
      <c r="V10" s="17"/>
      <c r="W10" s="17"/>
      <c r="X10" s="17"/>
      <c r="Y10" s="17"/>
      <c r="Z10" s="17"/>
      <c r="AA10" s="17"/>
      <c r="AB10" s="17"/>
      <c r="AC10" s="17"/>
      <c r="AD10" s="15"/>
      <c r="AE10" s="18"/>
      <c r="AF10" s="15"/>
      <c r="AG10" s="15"/>
      <c r="AH10" s="15"/>
      <c r="AI10" s="15"/>
      <c r="AJ10" s="15"/>
      <c r="AK10" s="15"/>
      <c r="AL10" s="15"/>
      <c r="AM10" s="15"/>
      <c r="AN10" s="15"/>
      <c r="AO10" s="15"/>
      <c r="AP10" s="15"/>
      <c r="AQ10" s="15"/>
      <c r="AR10" s="15"/>
      <c r="AS10" s="15"/>
      <c r="AT10" s="15"/>
      <c r="AU10" s="15"/>
      <c r="AV10" s="15"/>
      <c r="AW10" s="15"/>
      <c r="AX10" s="15"/>
      <c r="AY10" s="15"/>
      <c r="AZ10" s="15"/>
      <c r="BA10" s="15"/>
      <c r="BB10" s="15"/>
      <c r="BC10" s="15"/>
      <c r="BD10" s="15"/>
      <c r="BE10" s="15"/>
      <c r="BF10" s="15"/>
      <c r="BG10" s="15"/>
      <c r="BH10" s="15"/>
    </row>
    <row r="11" spans="1:60" ht="28.5" customHeight="1" thickTop="1" x14ac:dyDescent="0.25">
      <c r="A11" s="34" t="s">
        <v>60</v>
      </c>
      <c r="C11" s="35" t="s">
        <v>61</v>
      </c>
      <c r="D11" s="36"/>
      <c r="E11" s="36"/>
      <c r="F11" s="36"/>
      <c r="G11" s="36"/>
      <c r="H11" s="36"/>
      <c r="I11" s="36"/>
      <c r="J11" s="36"/>
      <c r="K11" s="36"/>
      <c r="L11" s="36"/>
      <c r="M11" s="36"/>
      <c r="N11" s="36"/>
      <c r="O11" s="36"/>
      <c r="P11" s="36"/>
      <c r="Q11" s="36"/>
      <c r="R11" s="36"/>
      <c r="S11" s="36"/>
      <c r="T11" s="36"/>
      <c r="U11" s="36"/>
      <c r="V11" s="36"/>
      <c r="W11" s="36"/>
      <c r="X11" s="36"/>
      <c r="Y11" s="36"/>
      <c r="Z11" s="36"/>
      <c r="AA11" s="36"/>
      <c r="AB11" s="36"/>
      <c r="AC11" s="36"/>
      <c r="AD11" s="37"/>
      <c r="AE11" s="38"/>
      <c r="AF11" s="39" t="s">
        <v>60</v>
      </c>
      <c r="AG11" s="40"/>
      <c r="AH11" s="41" t="s">
        <v>61</v>
      </c>
      <c r="AI11" s="36"/>
      <c r="AJ11" s="36"/>
      <c r="AK11" s="36"/>
      <c r="AL11" s="36"/>
      <c r="AM11" s="36"/>
      <c r="AN11" s="36"/>
      <c r="AO11" s="36"/>
      <c r="AP11" s="36"/>
      <c r="AQ11" s="36"/>
      <c r="AR11" s="36"/>
      <c r="AS11" s="36"/>
      <c r="AT11" s="36"/>
      <c r="AU11" s="36"/>
      <c r="AV11" s="36"/>
      <c r="AW11" s="36"/>
      <c r="AX11" s="36"/>
      <c r="AY11" s="36"/>
      <c r="AZ11" s="36"/>
      <c r="BA11" s="36"/>
      <c r="BB11" s="36"/>
      <c r="BC11" s="36"/>
      <c r="BD11" s="36"/>
      <c r="BE11" s="36"/>
      <c r="BF11" s="36"/>
      <c r="BG11" s="36"/>
      <c r="BH11" s="36"/>
    </row>
    <row r="12" spans="1:60" x14ac:dyDescent="0.25">
      <c r="C12" s="42" t="s">
        <v>62</v>
      </c>
      <c r="D12" s="43">
        <v>1</v>
      </c>
      <c r="E12" s="43">
        <v>2</v>
      </c>
      <c r="F12" s="43">
        <v>3</v>
      </c>
      <c r="G12" s="43">
        <v>4</v>
      </c>
      <c r="H12" s="43">
        <v>5</v>
      </c>
      <c r="I12" s="43">
        <v>6</v>
      </c>
      <c r="J12" s="43">
        <v>7</v>
      </c>
      <c r="K12" s="43">
        <v>8</v>
      </c>
      <c r="L12" s="43">
        <v>9</v>
      </c>
      <c r="M12" s="43">
        <v>10</v>
      </c>
      <c r="N12" s="43">
        <v>11</v>
      </c>
      <c r="O12" s="43">
        <v>12</v>
      </c>
      <c r="P12" s="43">
        <v>13</v>
      </c>
      <c r="Q12" s="43">
        <v>14</v>
      </c>
      <c r="R12" s="43">
        <v>15</v>
      </c>
      <c r="S12" s="43">
        <v>16</v>
      </c>
      <c r="T12" s="43">
        <v>17</v>
      </c>
      <c r="U12" s="43">
        <v>18</v>
      </c>
      <c r="V12" s="43">
        <v>19</v>
      </c>
      <c r="W12" s="43">
        <v>20</v>
      </c>
      <c r="X12" s="43">
        <v>21</v>
      </c>
      <c r="Y12" s="43">
        <v>22</v>
      </c>
      <c r="Z12" s="43">
        <v>23</v>
      </c>
      <c r="AA12" s="43">
        <v>24</v>
      </c>
      <c r="AB12" s="43">
        <v>25</v>
      </c>
      <c r="AC12" s="43">
        <v>26</v>
      </c>
      <c r="AD12" s="44"/>
      <c r="AE12" s="45"/>
      <c r="AF12" s="40"/>
      <c r="AG12" s="40"/>
      <c r="AH12" s="46" t="s">
        <v>62</v>
      </c>
      <c r="AI12" s="43">
        <v>1</v>
      </c>
      <c r="AJ12" s="43">
        <v>2</v>
      </c>
      <c r="AK12" s="43">
        <v>3</v>
      </c>
      <c r="AL12" s="43">
        <v>4</v>
      </c>
      <c r="AM12" s="43">
        <v>5</v>
      </c>
      <c r="AN12" s="43">
        <v>6</v>
      </c>
      <c r="AO12" s="43">
        <v>7</v>
      </c>
      <c r="AP12" s="43">
        <v>8</v>
      </c>
      <c r="AQ12" s="43">
        <v>9</v>
      </c>
      <c r="AR12" s="43">
        <v>10</v>
      </c>
      <c r="AS12" s="43">
        <v>11</v>
      </c>
      <c r="AT12" s="43">
        <v>12</v>
      </c>
      <c r="AU12" s="43">
        <v>13</v>
      </c>
      <c r="AV12" s="43">
        <v>14</v>
      </c>
      <c r="AW12" s="43">
        <v>15</v>
      </c>
      <c r="AX12" s="43">
        <v>16</v>
      </c>
      <c r="AY12" s="43">
        <v>17</v>
      </c>
      <c r="AZ12" s="43">
        <v>18</v>
      </c>
      <c r="BA12" s="43">
        <v>19</v>
      </c>
      <c r="BB12" s="43">
        <v>20</v>
      </c>
      <c r="BC12" s="43">
        <v>21</v>
      </c>
      <c r="BD12" s="43">
        <v>22</v>
      </c>
      <c r="BE12" s="43">
        <v>23</v>
      </c>
      <c r="BF12" s="43">
        <v>24</v>
      </c>
      <c r="BG12" s="43">
        <v>25</v>
      </c>
      <c r="BH12" s="43">
        <v>26</v>
      </c>
    </row>
    <row r="13" spans="1:60" ht="12.75" customHeight="1" x14ac:dyDescent="0.25">
      <c r="A13" s="47" t="s">
        <v>63</v>
      </c>
      <c r="C13" s="42" t="s">
        <v>64</v>
      </c>
      <c r="D13" s="48"/>
      <c r="E13" s="48"/>
      <c r="F13" s="48"/>
      <c r="G13" s="48"/>
      <c r="H13" s="48"/>
      <c r="I13" s="48"/>
      <c r="J13" s="48"/>
      <c r="K13" s="48"/>
      <c r="L13" s="48"/>
      <c r="M13" s="48"/>
      <c r="N13" s="48"/>
      <c r="O13" s="48"/>
      <c r="P13" s="48"/>
      <c r="Q13" s="48"/>
      <c r="R13" s="48"/>
      <c r="S13" s="48"/>
      <c r="T13" s="48"/>
      <c r="U13" s="48"/>
      <c r="V13" s="48"/>
      <c r="W13" s="48"/>
      <c r="X13" s="48"/>
      <c r="Y13" s="48"/>
      <c r="Z13" s="48"/>
      <c r="AA13" s="48"/>
      <c r="AB13" s="48"/>
      <c r="AC13" s="48"/>
      <c r="AD13" s="49"/>
      <c r="AE13" s="45"/>
      <c r="AF13" s="16" t="s">
        <v>65</v>
      </c>
      <c r="AG13" s="40"/>
      <c r="AH13" s="42" t="s">
        <v>64</v>
      </c>
      <c r="AI13" s="48">
        <v>37605</v>
      </c>
      <c r="AJ13" s="48"/>
      <c r="AK13" s="48"/>
      <c r="AL13" s="48"/>
      <c r="AM13" s="48"/>
      <c r="AN13" s="48"/>
      <c r="AO13" s="48"/>
      <c r="AP13" s="48"/>
      <c r="AQ13" s="48"/>
      <c r="AR13" s="48"/>
      <c r="AS13" s="48"/>
      <c r="AT13" s="48"/>
      <c r="AU13" s="48"/>
      <c r="AV13" s="48"/>
      <c r="AW13" s="48"/>
      <c r="AX13" s="48"/>
      <c r="AY13" s="48"/>
      <c r="AZ13" s="48"/>
      <c r="BA13" s="48"/>
      <c r="BB13" s="48"/>
      <c r="BC13" s="48"/>
      <c r="BD13" s="48"/>
      <c r="BE13" s="48"/>
      <c r="BF13" s="48"/>
      <c r="BG13" s="48"/>
      <c r="BH13" s="48"/>
    </row>
    <row r="14" spans="1:60" ht="36" customHeight="1" thickBot="1" x14ac:dyDescent="0.3">
      <c r="C14" s="50" t="s">
        <v>66</v>
      </c>
      <c r="D14" s="51"/>
      <c r="E14" s="51"/>
      <c r="F14" s="51"/>
      <c r="G14" s="51"/>
      <c r="H14" s="51"/>
      <c r="I14" s="51"/>
      <c r="J14" s="51"/>
      <c r="K14" s="51"/>
      <c r="L14" s="51"/>
      <c r="M14" s="51"/>
      <c r="N14" s="51"/>
      <c r="O14" s="51"/>
      <c r="P14" s="51"/>
      <c r="Q14" s="51"/>
      <c r="R14" s="51"/>
      <c r="S14" s="51"/>
      <c r="T14" s="51"/>
      <c r="U14" s="51"/>
      <c r="V14" s="51"/>
      <c r="W14" s="51"/>
      <c r="X14" s="51"/>
      <c r="Y14" s="51"/>
      <c r="Z14" s="51"/>
      <c r="AA14" s="51"/>
      <c r="AB14" s="51"/>
      <c r="AC14" s="51"/>
      <c r="AD14" s="52"/>
      <c r="AE14" s="53"/>
      <c r="AF14" s="40"/>
      <c r="AG14" s="40"/>
      <c r="AH14" s="54" t="s">
        <v>66</v>
      </c>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row>
    <row r="15" spans="1:60" ht="23.25" customHeight="1" thickTop="1" thickBot="1" x14ac:dyDescent="0.3">
      <c r="A15" s="160" t="s">
        <v>67</v>
      </c>
      <c r="B15" s="161"/>
      <c r="C15" s="56"/>
      <c r="D15" s="57"/>
      <c r="E15" s="155"/>
      <c r="F15" s="155"/>
      <c r="G15" s="155"/>
      <c r="H15" s="155"/>
      <c r="I15" s="155"/>
      <c r="J15" s="155"/>
      <c r="K15" s="155"/>
      <c r="L15" s="155"/>
      <c r="M15" s="155"/>
      <c r="N15" s="155"/>
      <c r="O15" s="155"/>
      <c r="P15" s="155"/>
      <c r="Q15" s="155"/>
      <c r="R15" s="57"/>
      <c r="S15" s="57"/>
      <c r="T15" s="57"/>
      <c r="U15" s="57"/>
      <c r="V15" s="57"/>
      <c r="W15" s="57"/>
      <c r="X15" s="58"/>
      <c r="Y15" s="59"/>
      <c r="Z15" s="59"/>
      <c r="AA15" s="59"/>
      <c r="AB15" s="59"/>
      <c r="AC15" s="60"/>
      <c r="AD15" s="61"/>
      <c r="AE15" s="62"/>
      <c r="AF15" s="162" t="s">
        <v>67</v>
      </c>
      <c r="AG15" s="163"/>
      <c r="AH15" s="63">
        <f>AC26</f>
        <v>0</v>
      </c>
      <c r="AI15" s="57"/>
      <c r="AJ15" s="155"/>
      <c r="AK15" s="155"/>
      <c r="AL15" s="155"/>
      <c r="AM15" s="155"/>
      <c r="AN15" s="155"/>
      <c r="AO15" s="155"/>
      <c r="AP15" s="155"/>
      <c r="AQ15" s="155"/>
      <c r="AR15" s="155"/>
      <c r="AS15" s="155"/>
      <c r="AT15" s="155"/>
      <c r="AU15" s="155"/>
      <c r="AV15" s="155"/>
      <c r="AW15" s="57"/>
      <c r="AX15" s="57"/>
      <c r="AY15" s="57"/>
      <c r="AZ15" s="57"/>
      <c r="BA15" s="57"/>
      <c r="BB15" s="57"/>
      <c r="BC15" s="58"/>
      <c r="BD15" s="59"/>
      <c r="BE15" s="59"/>
      <c r="BF15" s="59"/>
      <c r="BG15" s="59"/>
      <c r="BH15" s="59"/>
    </row>
    <row r="16" spans="1:60" ht="27" customHeight="1" thickTop="1" thickBot="1" x14ac:dyDescent="0.3">
      <c r="A16" s="64" t="s">
        <v>68</v>
      </c>
      <c r="B16" s="65"/>
      <c r="C16" s="66"/>
      <c r="D16" s="67"/>
      <c r="E16" s="67"/>
      <c r="F16" s="67"/>
      <c r="G16" s="67"/>
      <c r="H16" s="67"/>
      <c r="I16" s="67"/>
      <c r="J16" s="67"/>
      <c r="K16" s="67"/>
      <c r="L16" s="67"/>
      <c r="M16" s="67"/>
      <c r="N16" s="67"/>
      <c r="O16" s="67"/>
      <c r="P16" s="67"/>
      <c r="Q16" s="67"/>
      <c r="R16" s="67"/>
      <c r="S16" s="67"/>
      <c r="T16" s="67"/>
      <c r="U16" s="67"/>
      <c r="V16" s="67"/>
      <c r="W16" s="67"/>
      <c r="X16" s="67"/>
      <c r="Y16" s="67"/>
      <c r="Z16" s="67"/>
      <c r="AA16" s="67"/>
      <c r="AB16" s="67"/>
      <c r="AC16" s="67"/>
      <c r="AD16" s="68"/>
      <c r="AE16" s="69"/>
      <c r="AF16" s="70" t="s">
        <v>68</v>
      </c>
      <c r="AG16" s="71"/>
      <c r="AH16" s="72"/>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row>
    <row r="17" spans="1:60" ht="27" customHeight="1" x14ac:dyDescent="0.25">
      <c r="A17" s="64" t="s">
        <v>69</v>
      </c>
      <c r="B17" s="65"/>
      <c r="C17" s="66"/>
      <c r="D17" s="74">
        <f>SUM(D16)</f>
        <v>0</v>
      </c>
      <c r="E17" s="74">
        <f>SUM(D16:E16)</f>
        <v>0</v>
      </c>
      <c r="F17" s="74">
        <f>SUM(D16:F16)</f>
        <v>0</v>
      </c>
      <c r="G17" s="74">
        <f>SUM(D16:G16)</f>
        <v>0</v>
      </c>
      <c r="H17" s="74">
        <f>SUM(D16:H16)</f>
        <v>0</v>
      </c>
      <c r="I17" s="74">
        <f>SUM(D16:I16)</f>
        <v>0</v>
      </c>
      <c r="J17" s="74">
        <f>SUM(D16:J16)</f>
        <v>0</v>
      </c>
      <c r="K17" s="74">
        <f>SUM(D16:K16)</f>
        <v>0</v>
      </c>
      <c r="L17" s="74">
        <f>SUM(D16:L16)</f>
        <v>0</v>
      </c>
      <c r="M17" s="74">
        <f>SUM(D16:M16)</f>
        <v>0</v>
      </c>
      <c r="N17" s="74">
        <f>SUM(D16:N16)</f>
        <v>0</v>
      </c>
      <c r="O17" s="74">
        <f>SUM(D16:O16)</f>
        <v>0</v>
      </c>
      <c r="P17" s="74">
        <f>SUM(D16:P16)</f>
        <v>0</v>
      </c>
      <c r="Q17" s="74">
        <f>SUM(D16:Q16)</f>
        <v>0</v>
      </c>
      <c r="R17" s="74">
        <f>SUM(D16:R16)</f>
        <v>0</v>
      </c>
      <c r="S17" s="74">
        <f>SUM(D16:S16)</f>
        <v>0</v>
      </c>
      <c r="T17" s="74">
        <f>SUM(D16:T16)</f>
        <v>0</v>
      </c>
      <c r="U17" s="74">
        <f>SUM(D16:U16)</f>
        <v>0</v>
      </c>
      <c r="V17" s="74">
        <f>SUM(D16:V16)</f>
        <v>0</v>
      </c>
      <c r="W17" s="74">
        <f>SUM(D16:W16)</f>
        <v>0</v>
      </c>
      <c r="X17" s="74">
        <f>SUM(D16:X16)</f>
        <v>0</v>
      </c>
      <c r="Y17" s="74">
        <f>SUM(D16:Y16)</f>
        <v>0</v>
      </c>
      <c r="Z17" s="74">
        <f>SUM(D16:Z16)</f>
        <v>0</v>
      </c>
      <c r="AA17" s="74">
        <f>SUM(D16:AA16)</f>
        <v>0</v>
      </c>
      <c r="AB17" s="74">
        <f>SUM(D16:AB16)</f>
        <v>0</v>
      </c>
      <c r="AC17" s="74">
        <f>SUM(D16:AC16)</f>
        <v>0</v>
      </c>
      <c r="AD17" s="75"/>
      <c r="AE17" s="76"/>
      <c r="AF17" s="70" t="s">
        <v>69</v>
      </c>
      <c r="AG17" s="71"/>
      <c r="AH17" s="72"/>
      <c r="AI17" s="77">
        <f>SUM(AI16)</f>
        <v>0</v>
      </c>
      <c r="AJ17" s="77">
        <f>SUM(AI16:AJ16)</f>
        <v>0</v>
      </c>
      <c r="AK17" s="77">
        <f>SUM(AI16:AK16)</f>
        <v>0</v>
      </c>
      <c r="AL17" s="77">
        <f>SUM(AI16:AL16)</f>
        <v>0</v>
      </c>
      <c r="AM17" s="77">
        <f>SUM(AI16:AM16)</f>
        <v>0</v>
      </c>
      <c r="AN17" s="77">
        <f>SUM(AI16:AN16)</f>
        <v>0</v>
      </c>
      <c r="AO17" s="77">
        <f>SUM(AI16:AO16)</f>
        <v>0</v>
      </c>
      <c r="AP17" s="77">
        <f>SUM(AI16:AP16)</f>
        <v>0</v>
      </c>
      <c r="AQ17" s="77">
        <f>SUM(AI16:AQ16)</f>
        <v>0</v>
      </c>
      <c r="AR17" s="77">
        <f>SUM(AI16:AR16)</f>
        <v>0</v>
      </c>
      <c r="AS17" s="77">
        <f>SUM(AI16:AS16)</f>
        <v>0</v>
      </c>
      <c r="AT17" s="77">
        <f>SUM(AI16:AT16)</f>
        <v>0</v>
      </c>
      <c r="AU17" s="77">
        <f>SUM(AI16:AU16)</f>
        <v>0</v>
      </c>
      <c r="AV17" s="77">
        <f>SUM(AI16:AV16)</f>
        <v>0</v>
      </c>
      <c r="AW17" s="77">
        <f>SUM(AI16:AW16)</f>
        <v>0</v>
      </c>
      <c r="AX17" s="77">
        <f>SUM(AI16:AX16)</f>
        <v>0</v>
      </c>
      <c r="AY17" s="77">
        <f>SUM(AI16:AY16)</f>
        <v>0</v>
      </c>
      <c r="AZ17" s="77">
        <f>SUM(AI16:AZ16)</f>
        <v>0</v>
      </c>
      <c r="BA17" s="77">
        <f>SUM(AI16:BA16)</f>
        <v>0</v>
      </c>
      <c r="BB17" s="77">
        <f>SUM(AI16:BB16)</f>
        <v>0</v>
      </c>
      <c r="BC17" s="77">
        <f>SUM(AI16:BC16)</f>
        <v>0</v>
      </c>
      <c r="BD17" s="77">
        <f>SUM(AI16:BD16)</f>
        <v>0</v>
      </c>
      <c r="BE17" s="77">
        <f>SUM(AI16:BE16)</f>
        <v>0</v>
      </c>
      <c r="BF17" s="77">
        <f>SUM(AI16:BF16)</f>
        <v>0</v>
      </c>
      <c r="BG17" s="77">
        <f>SUM(AI16:BG16)</f>
        <v>0</v>
      </c>
      <c r="BH17" s="77">
        <f>SUM(AI16:BH16)</f>
        <v>0</v>
      </c>
    </row>
    <row r="18" spans="1:60" ht="27" customHeight="1" thickBot="1" x14ac:dyDescent="0.3">
      <c r="A18" s="78" t="s">
        <v>70</v>
      </c>
      <c r="B18" s="79"/>
      <c r="C18" s="66"/>
      <c r="D18" s="80">
        <f t="shared" ref="D18:AC18" si="0">SUM($C$15+D17)</f>
        <v>0</v>
      </c>
      <c r="E18" s="80">
        <f t="shared" si="0"/>
        <v>0</v>
      </c>
      <c r="F18" s="80">
        <f t="shared" si="0"/>
        <v>0</v>
      </c>
      <c r="G18" s="80">
        <f t="shared" si="0"/>
        <v>0</v>
      </c>
      <c r="H18" s="80">
        <f t="shared" si="0"/>
        <v>0</v>
      </c>
      <c r="I18" s="80">
        <f t="shared" si="0"/>
        <v>0</v>
      </c>
      <c r="J18" s="80">
        <f t="shared" si="0"/>
        <v>0</v>
      </c>
      <c r="K18" s="80">
        <f t="shared" si="0"/>
        <v>0</v>
      </c>
      <c r="L18" s="80">
        <f t="shared" si="0"/>
        <v>0</v>
      </c>
      <c r="M18" s="80">
        <f t="shared" si="0"/>
        <v>0</v>
      </c>
      <c r="N18" s="80">
        <f t="shared" si="0"/>
        <v>0</v>
      </c>
      <c r="O18" s="80">
        <f t="shared" si="0"/>
        <v>0</v>
      </c>
      <c r="P18" s="80">
        <f t="shared" si="0"/>
        <v>0</v>
      </c>
      <c r="Q18" s="80">
        <f t="shared" si="0"/>
        <v>0</v>
      </c>
      <c r="R18" s="80">
        <f t="shared" si="0"/>
        <v>0</v>
      </c>
      <c r="S18" s="80">
        <f t="shared" si="0"/>
        <v>0</v>
      </c>
      <c r="T18" s="80">
        <f t="shared" si="0"/>
        <v>0</v>
      </c>
      <c r="U18" s="80">
        <f t="shared" si="0"/>
        <v>0</v>
      </c>
      <c r="V18" s="80">
        <f t="shared" si="0"/>
        <v>0</v>
      </c>
      <c r="W18" s="80">
        <f t="shared" si="0"/>
        <v>0</v>
      </c>
      <c r="X18" s="80">
        <f t="shared" si="0"/>
        <v>0</v>
      </c>
      <c r="Y18" s="80">
        <f t="shared" si="0"/>
        <v>0</v>
      </c>
      <c r="Z18" s="80">
        <f t="shared" si="0"/>
        <v>0</v>
      </c>
      <c r="AA18" s="80">
        <f t="shared" si="0"/>
        <v>0</v>
      </c>
      <c r="AB18" s="80">
        <f t="shared" si="0"/>
        <v>0</v>
      </c>
      <c r="AC18" s="81">
        <f t="shared" si="0"/>
        <v>0</v>
      </c>
      <c r="AD18" s="82"/>
      <c r="AE18" s="83"/>
      <c r="AF18" s="84" t="s">
        <v>70</v>
      </c>
      <c r="AG18" s="85"/>
      <c r="AH18" s="72"/>
      <c r="AI18" s="86">
        <f t="shared" ref="AI18:BH18" si="1">SUM($AH$15+AI17)</f>
        <v>0</v>
      </c>
      <c r="AJ18" s="86">
        <f t="shared" si="1"/>
        <v>0</v>
      </c>
      <c r="AK18" s="86">
        <f t="shared" si="1"/>
        <v>0</v>
      </c>
      <c r="AL18" s="86">
        <f t="shared" si="1"/>
        <v>0</v>
      </c>
      <c r="AM18" s="86">
        <f t="shared" si="1"/>
        <v>0</v>
      </c>
      <c r="AN18" s="86">
        <f t="shared" si="1"/>
        <v>0</v>
      </c>
      <c r="AO18" s="86">
        <f t="shared" si="1"/>
        <v>0</v>
      </c>
      <c r="AP18" s="86">
        <f t="shared" si="1"/>
        <v>0</v>
      </c>
      <c r="AQ18" s="86">
        <f t="shared" si="1"/>
        <v>0</v>
      </c>
      <c r="AR18" s="86">
        <f t="shared" si="1"/>
        <v>0</v>
      </c>
      <c r="AS18" s="86">
        <f t="shared" si="1"/>
        <v>0</v>
      </c>
      <c r="AT18" s="86">
        <f t="shared" si="1"/>
        <v>0</v>
      </c>
      <c r="AU18" s="86">
        <f t="shared" si="1"/>
        <v>0</v>
      </c>
      <c r="AV18" s="86">
        <f t="shared" si="1"/>
        <v>0</v>
      </c>
      <c r="AW18" s="86">
        <f t="shared" si="1"/>
        <v>0</v>
      </c>
      <c r="AX18" s="86">
        <f t="shared" si="1"/>
        <v>0</v>
      </c>
      <c r="AY18" s="86">
        <f t="shared" si="1"/>
        <v>0</v>
      </c>
      <c r="AZ18" s="86">
        <f t="shared" si="1"/>
        <v>0</v>
      </c>
      <c r="BA18" s="86">
        <f t="shared" si="1"/>
        <v>0</v>
      </c>
      <c r="BB18" s="86">
        <f t="shared" si="1"/>
        <v>0</v>
      </c>
      <c r="BC18" s="86">
        <f t="shared" si="1"/>
        <v>0</v>
      </c>
      <c r="BD18" s="86">
        <f t="shared" si="1"/>
        <v>0</v>
      </c>
      <c r="BE18" s="86">
        <f t="shared" si="1"/>
        <v>0</v>
      </c>
      <c r="BF18" s="86">
        <f t="shared" si="1"/>
        <v>0</v>
      </c>
      <c r="BG18" s="86">
        <f t="shared" si="1"/>
        <v>0</v>
      </c>
      <c r="BH18" s="80">
        <f t="shared" si="1"/>
        <v>0</v>
      </c>
    </row>
    <row r="19" spans="1:60" ht="9.75" customHeight="1" thickTop="1" thickBot="1" x14ac:dyDescent="0.3">
      <c r="A19" s="87"/>
      <c r="B19" s="88"/>
      <c r="C19" s="89"/>
      <c r="D19" s="90"/>
      <c r="E19" s="90"/>
      <c r="F19" s="90"/>
      <c r="G19" s="90"/>
      <c r="H19" s="90"/>
      <c r="I19" s="90"/>
      <c r="J19" s="90"/>
      <c r="K19" s="90"/>
      <c r="L19" s="90"/>
      <c r="M19" s="90"/>
      <c r="N19" s="90"/>
      <c r="O19" s="90"/>
      <c r="P19" s="90"/>
      <c r="Q19" s="90"/>
      <c r="R19" s="90"/>
      <c r="S19" s="90"/>
      <c r="T19" s="90"/>
      <c r="U19" s="90"/>
      <c r="V19" s="90"/>
      <c r="W19" s="90"/>
      <c r="X19" s="90"/>
      <c r="Y19" s="90"/>
      <c r="Z19" s="90"/>
      <c r="AA19" s="90"/>
      <c r="AB19" s="90"/>
      <c r="AC19" s="90"/>
      <c r="AD19" s="91"/>
      <c r="AE19" s="76"/>
      <c r="AF19" s="92"/>
      <c r="AG19" s="93"/>
      <c r="AH19" s="72"/>
      <c r="AI19" s="90"/>
      <c r="AJ19" s="90"/>
      <c r="AK19" s="90"/>
      <c r="AL19" s="90"/>
      <c r="AM19" s="90"/>
      <c r="AN19" s="90"/>
      <c r="AO19" s="90"/>
      <c r="AP19" s="90"/>
      <c r="AQ19" s="90"/>
      <c r="AR19" s="90"/>
      <c r="AS19" s="90"/>
      <c r="AT19" s="90"/>
      <c r="AU19" s="90"/>
      <c r="AV19" s="90"/>
      <c r="AW19" s="90"/>
      <c r="AX19" s="90"/>
      <c r="AY19" s="90"/>
      <c r="AZ19" s="90"/>
      <c r="BA19" s="90"/>
      <c r="BB19" s="90"/>
      <c r="BC19" s="90"/>
      <c r="BD19" s="90"/>
      <c r="BE19" s="90"/>
      <c r="BF19" s="90"/>
      <c r="BG19" s="90"/>
      <c r="BH19" s="90"/>
    </row>
    <row r="20" spans="1:60" ht="27.75" customHeight="1" x14ac:dyDescent="0.25">
      <c r="A20" s="164" t="s">
        <v>71</v>
      </c>
      <c r="B20" s="165"/>
      <c r="C20" s="94"/>
      <c r="D20" s="95">
        <f t="shared" ref="D20:AC20" si="2">SUM(D14-D16)</f>
        <v>0</v>
      </c>
      <c r="E20" s="95">
        <f t="shared" si="2"/>
        <v>0</v>
      </c>
      <c r="F20" s="95">
        <f t="shared" si="2"/>
        <v>0</v>
      </c>
      <c r="G20" s="95">
        <f t="shared" si="2"/>
        <v>0</v>
      </c>
      <c r="H20" s="95">
        <f t="shared" si="2"/>
        <v>0</v>
      </c>
      <c r="I20" s="95">
        <f t="shared" si="2"/>
        <v>0</v>
      </c>
      <c r="J20" s="95">
        <f t="shared" si="2"/>
        <v>0</v>
      </c>
      <c r="K20" s="95">
        <f t="shared" si="2"/>
        <v>0</v>
      </c>
      <c r="L20" s="95">
        <f t="shared" si="2"/>
        <v>0</v>
      </c>
      <c r="M20" s="95">
        <f t="shared" si="2"/>
        <v>0</v>
      </c>
      <c r="N20" s="95">
        <f t="shared" si="2"/>
        <v>0</v>
      </c>
      <c r="O20" s="95">
        <f t="shared" si="2"/>
        <v>0</v>
      </c>
      <c r="P20" s="95">
        <f t="shared" si="2"/>
        <v>0</v>
      </c>
      <c r="Q20" s="95">
        <f t="shared" si="2"/>
        <v>0</v>
      </c>
      <c r="R20" s="95">
        <f t="shared" si="2"/>
        <v>0</v>
      </c>
      <c r="S20" s="95">
        <f t="shared" si="2"/>
        <v>0</v>
      </c>
      <c r="T20" s="95">
        <f t="shared" si="2"/>
        <v>0</v>
      </c>
      <c r="U20" s="95">
        <f t="shared" si="2"/>
        <v>0</v>
      </c>
      <c r="V20" s="95">
        <f t="shared" si="2"/>
        <v>0</v>
      </c>
      <c r="W20" s="95">
        <f t="shared" si="2"/>
        <v>0</v>
      </c>
      <c r="X20" s="95">
        <f t="shared" si="2"/>
        <v>0</v>
      </c>
      <c r="Y20" s="95">
        <f t="shared" si="2"/>
        <v>0</v>
      </c>
      <c r="Z20" s="95">
        <f t="shared" si="2"/>
        <v>0</v>
      </c>
      <c r="AA20" s="95">
        <f t="shared" si="2"/>
        <v>0</v>
      </c>
      <c r="AB20" s="95">
        <f t="shared" si="2"/>
        <v>0</v>
      </c>
      <c r="AC20" s="95">
        <f t="shared" si="2"/>
        <v>0</v>
      </c>
      <c r="AD20" s="96"/>
      <c r="AE20" s="76"/>
      <c r="AF20" s="166" t="s">
        <v>71</v>
      </c>
      <c r="AG20" s="167"/>
      <c r="AH20" s="97"/>
      <c r="AI20" s="98">
        <f t="shared" ref="AI20:BH20" si="3">SUM(AI14-AI16)</f>
        <v>0</v>
      </c>
      <c r="AJ20" s="98">
        <f t="shared" si="3"/>
        <v>0</v>
      </c>
      <c r="AK20" s="98">
        <f t="shared" si="3"/>
        <v>0</v>
      </c>
      <c r="AL20" s="98">
        <f t="shared" si="3"/>
        <v>0</v>
      </c>
      <c r="AM20" s="98">
        <f t="shared" si="3"/>
        <v>0</v>
      </c>
      <c r="AN20" s="98">
        <f t="shared" si="3"/>
        <v>0</v>
      </c>
      <c r="AO20" s="98">
        <f t="shared" si="3"/>
        <v>0</v>
      </c>
      <c r="AP20" s="98">
        <f t="shared" si="3"/>
        <v>0</v>
      </c>
      <c r="AQ20" s="98">
        <f t="shared" si="3"/>
        <v>0</v>
      </c>
      <c r="AR20" s="98">
        <f t="shared" si="3"/>
        <v>0</v>
      </c>
      <c r="AS20" s="98">
        <f t="shared" si="3"/>
        <v>0</v>
      </c>
      <c r="AT20" s="98">
        <f t="shared" si="3"/>
        <v>0</v>
      </c>
      <c r="AU20" s="98">
        <f t="shared" si="3"/>
        <v>0</v>
      </c>
      <c r="AV20" s="98">
        <f t="shared" si="3"/>
        <v>0</v>
      </c>
      <c r="AW20" s="98">
        <f t="shared" si="3"/>
        <v>0</v>
      </c>
      <c r="AX20" s="98">
        <f t="shared" si="3"/>
        <v>0</v>
      </c>
      <c r="AY20" s="98">
        <f t="shared" si="3"/>
        <v>0</v>
      </c>
      <c r="AZ20" s="98">
        <f t="shared" si="3"/>
        <v>0</v>
      </c>
      <c r="BA20" s="98">
        <f t="shared" si="3"/>
        <v>0</v>
      </c>
      <c r="BB20" s="98">
        <f t="shared" si="3"/>
        <v>0</v>
      </c>
      <c r="BC20" s="98">
        <f t="shared" si="3"/>
        <v>0</v>
      </c>
      <c r="BD20" s="98">
        <f t="shared" si="3"/>
        <v>0</v>
      </c>
      <c r="BE20" s="98">
        <f t="shared" si="3"/>
        <v>0</v>
      </c>
      <c r="BF20" s="98">
        <f t="shared" si="3"/>
        <v>0</v>
      </c>
      <c r="BG20" s="98">
        <f t="shared" si="3"/>
        <v>0</v>
      </c>
      <c r="BH20" s="98">
        <f t="shared" si="3"/>
        <v>0</v>
      </c>
    </row>
    <row r="21" spans="1:60" ht="24.75" customHeight="1" thickBot="1" x14ac:dyDescent="0.3">
      <c r="A21" s="168" t="s">
        <v>72</v>
      </c>
      <c r="B21" s="169"/>
      <c r="C21" s="99"/>
      <c r="D21" s="100">
        <f t="shared" ref="D21:AC21" si="4">SUM(D11+D20)</f>
        <v>0</v>
      </c>
      <c r="E21" s="100">
        <f t="shared" si="4"/>
        <v>0</v>
      </c>
      <c r="F21" s="100">
        <f t="shared" si="4"/>
        <v>0</v>
      </c>
      <c r="G21" s="100">
        <f t="shared" si="4"/>
        <v>0</v>
      </c>
      <c r="H21" s="100">
        <f t="shared" si="4"/>
        <v>0</v>
      </c>
      <c r="I21" s="100">
        <f t="shared" si="4"/>
        <v>0</v>
      </c>
      <c r="J21" s="100">
        <f t="shared" si="4"/>
        <v>0</v>
      </c>
      <c r="K21" s="100">
        <f t="shared" si="4"/>
        <v>0</v>
      </c>
      <c r="L21" s="100">
        <f t="shared" si="4"/>
        <v>0</v>
      </c>
      <c r="M21" s="100">
        <f t="shared" si="4"/>
        <v>0</v>
      </c>
      <c r="N21" s="100">
        <f t="shared" si="4"/>
        <v>0</v>
      </c>
      <c r="O21" s="100">
        <f t="shared" si="4"/>
        <v>0</v>
      </c>
      <c r="P21" s="100">
        <f t="shared" si="4"/>
        <v>0</v>
      </c>
      <c r="Q21" s="100">
        <f t="shared" si="4"/>
        <v>0</v>
      </c>
      <c r="R21" s="100">
        <f t="shared" si="4"/>
        <v>0</v>
      </c>
      <c r="S21" s="100">
        <f t="shared" si="4"/>
        <v>0</v>
      </c>
      <c r="T21" s="100">
        <f t="shared" si="4"/>
        <v>0</v>
      </c>
      <c r="U21" s="100">
        <f t="shared" si="4"/>
        <v>0</v>
      </c>
      <c r="V21" s="100">
        <f t="shared" si="4"/>
        <v>0</v>
      </c>
      <c r="W21" s="100">
        <f t="shared" si="4"/>
        <v>0</v>
      </c>
      <c r="X21" s="100">
        <f t="shared" si="4"/>
        <v>0</v>
      </c>
      <c r="Y21" s="100">
        <f t="shared" si="4"/>
        <v>0</v>
      </c>
      <c r="Z21" s="100">
        <f t="shared" si="4"/>
        <v>0</v>
      </c>
      <c r="AA21" s="100">
        <f t="shared" si="4"/>
        <v>0</v>
      </c>
      <c r="AB21" s="100">
        <f t="shared" si="4"/>
        <v>0</v>
      </c>
      <c r="AC21" s="100">
        <f t="shared" si="4"/>
        <v>0</v>
      </c>
      <c r="AD21" s="101"/>
      <c r="AE21" s="76"/>
      <c r="AF21" s="166" t="s">
        <v>72</v>
      </c>
      <c r="AG21" s="167"/>
      <c r="AH21" s="102"/>
      <c r="AI21" s="103">
        <f t="shared" ref="AI21:BH21" si="5">SUM(AI11+AI20)</f>
        <v>0</v>
      </c>
      <c r="AJ21" s="103">
        <f t="shared" si="5"/>
        <v>0</v>
      </c>
      <c r="AK21" s="103">
        <f t="shared" si="5"/>
        <v>0</v>
      </c>
      <c r="AL21" s="103">
        <f t="shared" si="5"/>
        <v>0</v>
      </c>
      <c r="AM21" s="103">
        <f t="shared" si="5"/>
        <v>0</v>
      </c>
      <c r="AN21" s="103">
        <f t="shared" si="5"/>
        <v>0</v>
      </c>
      <c r="AO21" s="103">
        <f t="shared" si="5"/>
        <v>0</v>
      </c>
      <c r="AP21" s="103">
        <f t="shared" si="5"/>
        <v>0</v>
      </c>
      <c r="AQ21" s="103">
        <f t="shared" si="5"/>
        <v>0</v>
      </c>
      <c r="AR21" s="103">
        <f t="shared" si="5"/>
        <v>0</v>
      </c>
      <c r="AS21" s="103">
        <f t="shared" si="5"/>
        <v>0</v>
      </c>
      <c r="AT21" s="103">
        <f t="shared" si="5"/>
        <v>0</v>
      </c>
      <c r="AU21" s="103">
        <f t="shared" si="5"/>
        <v>0</v>
      </c>
      <c r="AV21" s="103">
        <f t="shared" si="5"/>
        <v>0</v>
      </c>
      <c r="AW21" s="103">
        <f t="shared" si="5"/>
        <v>0</v>
      </c>
      <c r="AX21" s="103">
        <f t="shared" si="5"/>
        <v>0</v>
      </c>
      <c r="AY21" s="103">
        <f t="shared" si="5"/>
        <v>0</v>
      </c>
      <c r="AZ21" s="103">
        <f t="shared" si="5"/>
        <v>0</v>
      </c>
      <c r="BA21" s="103">
        <f t="shared" si="5"/>
        <v>0</v>
      </c>
      <c r="BB21" s="103">
        <f t="shared" si="5"/>
        <v>0</v>
      </c>
      <c r="BC21" s="103">
        <f t="shared" si="5"/>
        <v>0</v>
      </c>
      <c r="BD21" s="103">
        <f t="shared" si="5"/>
        <v>0</v>
      </c>
      <c r="BE21" s="103">
        <f t="shared" si="5"/>
        <v>0</v>
      </c>
      <c r="BF21" s="103">
        <f t="shared" si="5"/>
        <v>0</v>
      </c>
      <c r="BG21" s="103">
        <f t="shared" si="5"/>
        <v>0</v>
      </c>
      <c r="BH21" s="103">
        <f t="shared" si="5"/>
        <v>0</v>
      </c>
    </row>
    <row r="22" spans="1:60" ht="25.5" customHeight="1" thickBot="1" x14ac:dyDescent="0.3">
      <c r="A22" s="168" t="s">
        <v>73</v>
      </c>
      <c r="B22" s="169"/>
      <c r="C22" s="99"/>
      <c r="D22" s="104">
        <f>SUM(D18+D21)</f>
        <v>0</v>
      </c>
      <c r="E22" s="105">
        <f t="shared" ref="E22:AC22" si="6">IF(E18&gt;D18,(D22+(E18-D18)+E11+E20),D22+E11+E20)</f>
        <v>0</v>
      </c>
      <c r="F22" s="105">
        <f t="shared" si="6"/>
        <v>0</v>
      </c>
      <c r="G22" s="105">
        <f t="shared" si="6"/>
        <v>0</v>
      </c>
      <c r="H22" s="105">
        <f t="shared" si="6"/>
        <v>0</v>
      </c>
      <c r="I22" s="105">
        <f t="shared" si="6"/>
        <v>0</v>
      </c>
      <c r="J22" s="105">
        <f t="shared" si="6"/>
        <v>0</v>
      </c>
      <c r="K22" s="105">
        <f t="shared" si="6"/>
        <v>0</v>
      </c>
      <c r="L22" s="105">
        <f t="shared" si="6"/>
        <v>0</v>
      </c>
      <c r="M22" s="105">
        <f t="shared" si="6"/>
        <v>0</v>
      </c>
      <c r="N22" s="105">
        <f t="shared" si="6"/>
        <v>0</v>
      </c>
      <c r="O22" s="105">
        <f t="shared" si="6"/>
        <v>0</v>
      </c>
      <c r="P22" s="105">
        <f t="shared" si="6"/>
        <v>0</v>
      </c>
      <c r="Q22" s="105">
        <f t="shared" si="6"/>
        <v>0</v>
      </c>
      <c r="R22" s="105">
        <f t="shared" si="6"/>
        <v>0</v>
      </c>
      <c r="S22" s="105">
        <f t="shared" si="6"/>
        <v>0</v>
      </c>
      <c r="T22" s="105">
        <f t="shared" si="6"/>
        <v>0</v>
      </c>
      <c r="U22" s="105">
        <f t="shared" si="6"/>
        <v>0</v>
      </c>
      <c r="V22" s="105">
        <f t="shared" si="6"/>
        <v>0</v>
      </c>
      <c r="W22" s="105">
        <f t="shared" si="6"/>
        <v>0</v>
      </c>
      <c r="X22" s="105">
        <f t="shared" si="6"/>
        <v>0</v>
      </c>
      <c r="Y22" s="105">
        <f t="shared" si="6"/>
        <v>0</v>
      </c>
      <c r="Z22" s="105">
        <f t="shared" si="6"/>
        <v>0</v>
      </c>
      <c r="AA22" s="105">
        <f t="shared" si="6"/>
        <v>0</v>
      </c>
      <c r="AB22" s="105">
        <f t="shared" si="6"/>
        <v>0</v>
      </c>
      <c r="AC22" s="105">
        <f t="shared" si="6"/>
        <v>0</v>
      </c>
      <c r="AD22" s="106"/>
      <c r="AE22" s="107"/>
      <c r="AF22" s="166" t="s">
        <v>73</v>
      </c>
      <c r="AG22" s="167"/>
      <c r="AH22" s="102"/>
      <c r="AI22" s="108">
        <f>SUM(AI18+AI21)</f>
        <v>0</v>
      </c>
      <c r="AJ22" s="109">
        <f t="shared" ref="AJ22:BH22" si="7">IF(AJ18&gt;AI18,(AI22+(AJ18-AI18)+AJ11+AJ20),AI22+AJ11+AJ20)</f>
        <v>0</v>
      </c>
      <c r="AK22" s="109">
        <f t="shared" si="7"/>
        <v>0</v>
      </c>
      <c r="AL22" s="109">
        <f t="shared" si="7"/>
        <v>0</v>
      </c>
      <c r="AM22" s="109">
        <f t="shared" si="7"/>
        <v>0</v>
      </c>
      <c r="AN22" s="109">
        <f t="shared" si="7"/>
        <v>0</v>
      </c>
      <c r="AO22" s="109">
        <f t="shared" si="7"/>
        <v>0</v>
      </c>
      <c r="AP22" s="109">
        <f t="shared" si="7"/>
        <v>0</v>
      </c>
      <c r="AQ22" s="109">
        <f t="shared" si="7"/>
        <v>0</v>
      </c>
      <c r="AR22" s="109">
        <f t="shared" si="7"/>
        <v>0</v>
      </c>
      <c r="AS22" s="109">
        <f t="shared" si="7"/>
        <v>0</v>
      </c>
      <c r="AT22" s="109">
        <f t="shared" si="7"/>
        <v>0</v>
      </c>
      <c r="AU22" s="109">
        <f t="shared" si="7"/>
        <v>0</v>
      </c>
      <c r="AV22" s="109">
        <f t="shared" si="7"/>
        <v>0</v>
      </c>
      <c r="AW22" s="109">
        <f t="shared" si="7"/>
        <v>0</v>
      </c>
      <c r="AX22" s="109">
        <f t="shared" si="7"/>
        <v>0</v>
      </c>
      <c r="AY22" s="109">
        <f t="shared" si="7"/>
        <v>0</v>
      </c>
      <c r="AZ22" s="109">
        <f t="shared" si="7"/>
        <v>0</v>
      </c>
      <c r="BA22" s="109">
        <f t="shared" si="7"/>
        <v>0</v>
      </c>
      <c r="BB22" s="109">
        <f t="shared" si="7"/>
        <v>0</v>
      </c>
      <c r="BC22" s="109">
        <f t="shared" si="7"/>
        <v>0</v>
      </c>
      <c r="BD22" s="109">
        <f t="shared" si="7"/>
        <v>0</v>
      </c>
      <c r="BE22" s="109">
        <f t="shared" si="7"/>
        <v>0</v>
      </c>
      <c r="BF22" s="109">
        <f t="shared" si="7"/>
        <v>0</v>
      </c>
      <c r="BG22" s="109">
        <f t="shared" si="7"/>
        <v>0</v>
      </c>
      <c r="BH22" s="110">
        <f t="shared" si="7"/>
        <v>0</v>
      </c>
    </row>
    <row r="23" spans="1:60" ht="16.5" thickTop="1" thickBot="1" x14ac:dyDescent="0.3">
      <c r="B23" s="99"/>
      <c r="C23" s="99"/>
      <c r="D23" s="111"/>
      <c r="E23" s="111"/>
      <c r="F23" s="111"/>
      <c r="G23" s="111"/>
      <c r="H23" s="111"/>
      <c r="I23" s="111"/>
      <c r="J23" s="111"/>
      <c r="K23" s="111"/>
      <c r="L23" s="111"/>
      <c r="M23" s="111"/>
      <c r="N23" s="111"/>
      <c r="O23" s="111"/>
      <c r="P23" s="111"/>
      <c r="Q23" s="111"/>
      <c r="R23" s="111"/>
      <c r="S23" s="111"/>
      <c r="T23" s="111"/>
      <c r="U23" s="111"/>
      <c r="V23" s="112"/>
      <c r="W23" s="112"/>
      <c r="X23" s="112"/>
      <c r="Y23" s="111"/>
      <c r="Z23" s="111"/>
      <c r="AA23" s="113"/>
      <c r="AB23" s="114"/>
      <c r="AC23" s="115"/>
      <c r="AD23" s="116"/>
      <c r="AE23" s="117"/>
      <c r="AF23" s="40"/>
      <c r="AG23" s="102"/>
      <c r="AH23" s="102"/>
      <c r="AI23" s="118"/>
      <c r="AJ23" s="118"/>
      <c r="AK23" s="118"/>
      <c r="AL23" s="118"/>
      <c r="AM23" s="118"/>
      <c r="AN23" s="118"/>
      <c r="AO23" s="118"/>
      <c r="AP23" s="118"/>
      <c r="AQ23" s="118"/>
      <c r="AR23" s="118"/>
      <c r="AS23" s="118"/>
      <c r="AT23" s="118"/>
      <c r="AU23" s="118"/>
      <c r="AV23" s="118"/>
      <c r="AW23" s="118"/>
      <c r="AX23" s="118"/>
      <c r="AY23" s="118"/>
      <c r="AZ23" s="118"/>
      <c r="BA23" s="119"/>
      <c r="BB23" s="119"/>
      <c r="BC23" s="119"/>
      <c r="BD23" s="118"/>
      <c r="BE23" s="118"/>
      <c r="BF23" s="120"/>
      <c r="BG23" s="121"/>
      <c r="BH23" s="122"/>
    </row>
    <row r="24" spans="1:60" ht="15.75" thickTop="1" x14ac:dyDescent="0.25">
      <c r="B24" s="99"/>
      <c r="C24" s="99"/>
      <c r="D24" s="123"/>
      <c r="E24" s="123"/>
      <c r="F24" s="123"/>
      <c r="G24" s="123"/>
      <c r="H24" s="123"/>
      <c r="I24" s="123"/>
      <c r="J24" s="123"/>
      <c r="K24" s="123"/>
      <c r="L24" s="123"/>
      <c r="M24" s="123"/>
      <c r="N24" s="123"/>
      <c r="O24" s="123"/>
      <c r="P24" s="123"/>
      <c r="Q24" s="123"/>
      <c r="R24" s="123"/>
      <c r="S24" s="124" t="s">
        <v>74</v>
      </c>
      <c r="T24" s="125"/>
      <c r="U24" s="125"/>
      <c r="V24" s="126">
        <f>IF((AC22-AC18)&lt;-338,-208,IF((AC22-AC18)&lt;-130,SUM((AC22-AC18)+130),0))</f>
        <v>0</v>
      </c>
      <c r="W24" s="127"/>
      <c r="X24" s="124" t="s">
        <v>75</v>
      </c>
      <c r="Y24" s="127"/>
      <c r="Z24" s="128"/>
      <c r="AA24" s="129"/>
      <c r="AB24" s="129"/>
      <c r="AC24" s="130">
        <f>SUM(V24*1.5-V24)</f>
        <v>0</v>
      </c>
      <c r="AD24" s="131"/>
      <c r="AE24" s="117"/>
      <c r="AF24" s="40"/>
      <c r="AG24" s="102"/>
      <c r="AH24" s="102"/>
      <c r="AI24" s="123"/>
      <c r="AJ24" s="123"/>
      <c r="AK24" s="123"/>
      <c r="AL24" s="123"/>
      <c r="AM24" s="123"/>
      <c r="AN24" s="123"/>
      <c r="AO24" s="123"/>
      <c r="AP24" s="123"/>
      <c r="AQ24" s="123"/>
      <c r="AR24" s="123"/>
      <c r="AS24" s="123"/>
      <c r="AT24" s="123"/>
      <c r="AU24" s="123"/>
      <c r="AV24" s="123"/>
      <c r="AW24" s="123"/>
      <c r="AX24" s="124" t="s">
        <v>74</v>
      </c>
      <c r="AY24" s="125"/>
      <c r="AZ24" s="125"/>
      <c r="BA24" s="126">
        <f>IF((BH22-BH18)&lt;-338,-208,IF((BH22-BH18)&lt;-130,SUM((BH22-BH18)+130),0))</f>
        <v>0</v>
      </c>
      <c r="BB24" s="127"/>
      <c r="BC24" s="124" t="s">
        <v>75</v>
      </c>
      <c r="BD24" s="127"/>
      <c r="BE24" s="128"/>
      <c r="BF24" s="129"/>
      <c r="BG24" s="129"/>
      <c r="BH24" s="130">
        <f>SUM(BA24*1.5-BA24)</f>
        <v>0</v>
      </c>
    </row>
    <row r="25" spans="1:60" ht="15.75" thickBot="1" x14ac:dyDescent="0.3">
      <c r="B25" s="99"/>
      <c r="C25" s="99"/>
      <c r="D25" s="123"/>
      <c r="E25" s="123"/>
      <c r="F25" s="123"/>
      <c r="G25" s="123"/>
      <c r="H25" s="123"/>
      <c r="I25" s="123"/>
      <c r="J25" s="123"/>
      <c r="K25" s="123"/>
      <c r="L25" s="123"/>
      <c r="M25" s="17"/>
      <c r="N25" s="123"/>
      <c r="O25" s="123"/>
      <c r="P25" s="123"/>
      <c r="Q25" s="123"/>
      <c r="R25" s="123"/>
      <c r="S25" s="124" t="s">
        <v>76</v>
      </c>
      <c r="T25" s="125"/>
      <c r="U25" s="125"/>
      <c r="V25" s="132">
        <f>IF((AC22-AC18)&lt;-338,SUM((AC22-AC18)+338),0)</f>
        <v>0</v>
      </c>
      <c r="W25" s="124"/>
      <c r="X25" s="124" t="s">
        <v>77</v>
      </c>
      <c r="Y25" s="128"/>
      <c r="Z25" s="128"/>
      <c r="AA25" s="129"/>
      <c r="AB25" s="133"/>
      <c r="AC25" s="130">
        <f>SUM(V25*2-V25)</f>
        <v>0</v>
      </c>
      <c r="AD25" s="131"/>
      <c r="AE25" s="117"/>
      <c r="AF25" s="40"/>
      <c r="AG25" s="102"/>
      <c r="AH25" s="102"/>
      <c r="AI25" s="123"/>
      <c r="AJ25" s="123"/>
      <c r="AK25" s="123"/>
      <c r="AL25" s="123"/>
      <c r="AM25" s="123"/>
      <c r="AN25" s="123"/>
      <c r="AO25" s="123"/>
      <c r="AP25" s="123"/>
      <c r="AQ25" s="123"/>
      <c r="AR25" s="123"/>
      <c r="AS25" s="123"/>
      <c r="AT25" s="123"/>
      <c r="AU25" s="123"/>
      <c r="AV25" s="123"/>
      <c r="AW25" s="123"/>
      <c r="AX25" s="124" t="s">
        <v>76</v>
      </c>
      <c r="AY25" s="125"/>
      <c r="AZ25" s="125"/>
      <c r="BA25" s="132">
        <f>IF((BH22-BH18)&lt;-338,SUM((BH22-BH18)+338),0)</f>
        <v>0</v>
      </c>
      <c r="BB25" s="124"/>
      <c r="BC25" s="124" t="s">
        <v>77</v>
      </c>
      <c r="BD25" s="128"/>
      <c r="BE25" s="128"/>
      <c r="BF25" s="129"/>
      <c r="BG25" s="133"/>
      <c r="BH25" s="130">
        <f>SUM(BA25*2-BA25)</f>
        <v>0</v>
      </c>
    </row>
    <row r="26" spans="1:60" ht="19.5" thickTop="1" thickBot="1" x14ac:dyDescent="0.3">
      <c r="B26" s="134"/>
      <c r="C26" s="134"/>
      <c r="D26" s="135"/>
      <c r="E26" s="135"/>
      <c r="F26" s="135"/>
      <c r="G26" s="136" t="s">
        <v>57</v>
      </c>
      <c r="H26" s="137"/>
      <c r="I26" s="135"/>
      <c r="J26" s="135"/>
      <c r="K26" s="135"/>
      <c r="L26" s="135"/>
      <c r="M26" s="135"/>
      <c r="N26" s="135"/>
      <c r="O26" s="135"/>
      <c r="P26" s="135"/>
      <c r="Q26" s="135"/>
      <c r="R26" s="135"/>
      <c r="S26" s="17"/>
      <c r="T26" s="17"/>
      <c r="U26" s="135"/>
      <c r="V26" s="135"/>
      <c r="W26" s="138" t="s">
        <v>78</v>
      </c>
      <c r="X26" s="139"/>
      <c r="Y26" s="140"/>
      <c r="Z26" s="140"/>
      <c r="AA26" s="140"/>
      <c r="AB26" s="140"/>
      <c r="AC26" s="141">
        <f>SUM(AC22+AC24+AC25)</f>
        <v>0</v>
      </c>
      <c r="AD26" s="102"/>
      <c r="AE26" s="142"/>
      <c r="AF26" s="40"/>
      <c r="AG26" s="143"/>
      <c r="AH26" s="143"/>
      <c r="AI26" s="135"/>
      <c r="AJ26" s="135"/>
      <c r="AK26" s="135"/>
      <c r="AL26" s="135"/>
      <c r="AM26" s="40"/>
      <c r="AN26" s="144" t="s">
        <v>59</v>
      </c>
      <c r="AO26" s="145"/>
      <c r="AP26" s="40"/>
      <c r="AQ26" s="135"/>
      <c r="AU26" s="135"/>
      <c r="AV26" s="135"/>
      <c r="AW26" s="135"/>
      <c r="AX26" s="17"/>
      <c r="AY26" s="17"/>
      <c r="AZ26" s="135"/>
      <c r="BA26" s="135"/>
      <c r="BB26" s="138" t="s">
        <v>78</v>
      </c>
      <c r="BC26" s="139"/>
      <c r="BD26" s="140"/>
      <c r="BE26" s="140"/>
      <c r="BF26" s="140"/>
      <c r="BG26" s="140"/>
      <c r="BH26" s="141">
        <f>SUM(BH22+BH24+BH25)</f>
        <v>0</v>
      </c>
    </row>
    <row r="27" spans="1:60" ht="15.75" thickTop="1" x14ac:dyDescent="0.25">
      <c r="B27" s="99"/>
      <c r="C27" s="99"/>
      <c r="D27" s="146"/>
      <c r="E27" s="146"/>
      <c r="F27" s="146"/>
      <c r="G27" s="146"/>
      <c r="H27" s="146"/>
      <c r="I27" s="146"/>
      <c r="J27" s="146"/>
      <c r="K27" s="146"/>
      <c r="L27" s="146"/>
      <c r="Q27" s="146"/>
      <c r="R27" s="146"/>
      <c r="S27" s="146"/>
      <c r="T27" s="146"/>
      <c r="U27" s="146"/>
      <c r="V27" s="146"/>
      <c r="W27" s="146"/>
      <c r="X27" s="146"/>
      <c r="Y27" s="146"/>
      <c r="Z27" s="146"/>
      <c r="AA27" s="146"/>
      <c r="AB27" s="146"/>
      <c r="AC27" s="146"/>
      <c r="AD27" s="99"/>
      <c r="AE27" s="147"/>
      <c r="AG27" s="99"/>
      <c r="AH27" s="99"/>
      <c r="AI27" s="146"/>
      <c r="AJ27" s="146"/>
      <c r="AK27" s="146"/>
      <c r="AL27" s="146"/>
      <c r="AM27" s="146"/>
      <c r="AN27" s="146"/>
      <c r="AO27" s="146"/>
      <c r="AP27" s="146"/>
      <c r="AQ27" s="146"/>
      <c r="AR27" s="146"/>
      <c r="AS27" s="146"/>
      <c r="AT27" s="146"/>
      <c r="AU27" s="146"/>
      <c r="AV27" s="146"/>
      <c r="AW27" s="146"/>
      <c r="AX27" s="146"/>
      <c r="AY27" s="146"/>
      <c r="AZ27" s="146"/>
      <c r="BA27" s="146"/>
      <c r="BB27" s="146"/>
      <c r="BC27" s="146"/>
      <c r="BD27" s="146"/>
      <c r="BE27" s="146"/>
      <c r="BF27" s="146"/>
      <c r="BG27" s="146"/>
      <c r="BH27" s="146"/>
    </row>
    <row r="28" spans="1:60" ht="18" x14ac:dyDescent="0.25">
      <c r="B28" s="99"/>
      <c r="C28" s="99"/>
      <c r="D28" s="146"/>
      <c r="E28" s="146"/>
      <c r="F28" s="146"/>
      <c r="G28" s="146"/>
      <c r="H28" s="146"/>
      <c r="I28" s="146"/>
      <c r="J28" s="146"/>
      <c r="K28" s="146"/>
      <c r="L28" s="146"/>
      <c r="M28" s="146"/>
      <c r="N28" s="146"/>
      <c r="O28" s="146"/>
      <c r="P28" s="146"/>
      <c r="Q28" s="146"/>
      <c r="R28" s="146"/>
      <c r="S28" s="146"/>
      <c r="T28" s="146"/>
      <c r="U28" s="146"/>
      <c r="V28" s="146"/>
      <c r="W28" s="148" t="s">
        <v>57</v>
      </c>
      <c r="X28" s="149"/>
      <c r="Y28" s="146"/>
      <c r="Z28" s="146"/>
      <c r="AA28" s="146"/>
      <c r="AB28" s="146"/>
      <c r="AC28" s="146"/>
      <c r="AD28" s="99"/>
      <c r="AE28" s="147"/>
      <c r="AG28" s="99"/>
      <c r="AH28" s="99"/>
      <c r="AI28" s="146"/>
      <c r="AJ28" s="146"/>
      <c r="AK28" s="146"/>
      <c r="AL28" s="146"/>
      <c r="AM28" s="146"/>
      <c r="AN28" s="146"/>
      <c r="AO28" s="146"/>
      <c r="AP28" s="146"/>
      <c r="AQ28" s="146"/>
      <c r="AR28" s="146"/>
      <c r="AS28" s="146"/>
      <c r="AT28" s="146"/>
      <c r="AU28" s="146"/>
      <c r="AV28" s="146"/>
      <c r="AW28" s="146"/>
      <c r="AX28" s="146"/>
      <c r="AY28" s="146"/>
      <c r="AZ28" s="146"/>
      <c r="BA28" s="146"/>
      <c r="BB28" s="144" t="s">
        <v>59</v>
      </c>
      <c r="BC28" s="145"/>
      <c r="BD28" s="146"/>
      <c r="BE28" s="146"/>
      <c r="BF28" s="146"/>
      <c r="BG28" s="146"/>
      <c r="BH28" s="146"/>
    </row>
    <row r="29" spans="1:60" x14ac:dyDescent="0.25">
      <c r="B29" s="99"/>
      <c r="C29" s="99"/>
      <c r="D29" s="146"/>
      <c r="E29" s="146"/>
      <c r="F29" s="146"/>
      <c r="G29" s="146"/>
      <c r="H29" s="146"/>
      <c r="I29" s="146"/>
      <c r="J29" s="146"/>
      <c r="K29" s="146"/>
      <c r="L29" s="146"/>
      <c r="M29" s="146"/>
      <c r="N29" s="146"/>
      <c r="O29" s="146"/>
      <c r="P29" s="146"/>
      <c r="Q29" s="146"/>
      <c r="R29" s="146"/>
      <c r="S29" s="146"/>
      <c r="T29" s="146"/>
      <c r="U29" s="146"/>
      <c r="V29" s="146"/>
      <c r="W29" s="146"/>
      <c r="X29" s="146"/>
      <c r="Y29" s="146"/>
      <c r="Z29" s="146"/>
      <c r="AA29" s="150"/>
      <c r="AB29" s="146"/>
      <c r="AC29" s="146"/>
      <c r="AD29" s="99"/>
      <c r="AE29" s="147"/>
      <c r="AG29" s="99"/>
      <c r="AH29" s="99"/>
      <c r="AI29" s="146"/>
      <c r="AJ29" s="146"/>
      <c r="AK29" s="146"/>
      <c r="AL29" s="146"/>
      <c r="AM29" s="146"/>
      <c r="AN29" s="146"/>
      <c r="AO29" s="146"/>
      <c r="AP29" s="146"/>
      <c r="AQ29" s="146"/>
      <c r="AR29" s="146"/>
      <c r="AS29" s="146"/>
      <c r="AT29" s="146"/>
      <c r="AU29" s="146"/>
      <c r="AV29" s="146"/>
      <c r="AW29" s="146"/>
      <c r="AX29" s="146"/>
      <c r="AY29" s="146"/>
      <c r="AZ29" s="146"/>
      <c r="BA29" s="146"/>
      <c r="BB29" s="146"/>
      <c r="BC29" s="146"/>
      <c r="BD29" s="146"/>
      <c r="BE29" s="146"/>
      <c r="BF29" s="150"/>
      <c r="BG29" s="146"/>
      <c r="BH29" s="146"/>
    </row>
    <row r="30" spans="1:60" x14ac:dyDescent="0.25">
      <c r="B30" s="99"/>
      <c r="C30" s="99"/>
      <c r="D30" s="146"/>
      <c r="E30" s="146"/>
      <c r="F30" s="146"/>
      <c r="G30" s="146"/>
      <c r="H30" s="146"/>
      <c r="I30" s="146"/>
      <c r="J30" s="146"/>
      <c r="K30" s="146"/>
      <c r="L30" s="146"/>
      <c r="M30" s="146"/>
      <c r="N30" s="146"/>
      <c r="O30" s="146"/>
      <c r="P30" s="146"/>
      <c r="Q30" s="146"/>
      <c r="R30" s="146"/>
      <c r="S30" s="146"/>
      <c r="T30" s="146"/>
      <c r="U30" s="146"/>
      <c r="V30" s="146"/>
      <c r="W30" s="146"/>
      <c r="X30" s="146"/>
      <c r="Y30" s="146"/>
      <c r="Z30" s="146"/>
      <c r="AA30" s="146"/>
      <c r="AB30" s="146"/>
      <c r="AC30" s="146"/>
      <c r="AD30" s="99"/>
      <c r="AE30" s="147"/>
      <c r="AF30" s="47" t="s">
        <v>79</v>
      </c>
      <c r="AG30" s="99"/>
      <c r="AH30" s="99"/>
      <c r="AI30" s="146"/>
      <c r="AJ30" s="146"/>
      <c r="AK30" s="146"/>
      <c r="AL30" s="146"/>
      <c r="AM30" s="146"/>
      <c r="AN30" s="146"/>
      <c r="AO30" s="146"/>
      <c r="AP30" s="146"/>
      <c r="AQ30" s="146"/>
      <c r="AR30" s="146"/>
      <c r="AS30" s="146"/>
      <c r="AT30" s="146"/>
      <c r="AU30" s="146"/>
      <c r="AV30" s="146"/>
      <c r="AW30" s="146"/>
      <c r="AX30" s="146"/>
      <c r="AY30" s="146"/>
      <c r="AZ30" s="146"/>
      <c r="BA30" s="146"/>
      <c r="BB30" s="146"/>
      <c r="BC30" s="146"/>
      <c r="BD30" s="146"/>
      <c r="BE30" s="146"/>
      <c r="BF30" s="146"/>
      <c r="BG30" s="146"/>
      <c r="BH30" s="146"/>
    </row>
    <row r="31" spans="1:60" x14ac:dyDescent="0.25">
      <c r="A31" s="47" t="s">
        <v>79</v>
      </c>
      <c r="AE31" s="151"/>
      <c r="AF31" s="99" t="s">
        <v>80</v>
      </c>
      <c r="AI31" s="26"/>
      <c r="AJ31" s="26"/>
      <c r="AK31" s="26"/>
      <c r="AL31" s="26"/>
      <c r="AM31" s="26"/>
      <c r="AN31" s="26"/>
      <c r="AO31" s="26"/>
      <c r="AP31" s="26"/>
      <c r="AQ31" s="26"/>
      <c r="AR31" s="26"/>
      <c r="AS31" s="26"/>
      <c r="AT31" s="26"/>
      <c r="AU31" s="26"/>
      <c r="AV31" s="26"/>
      <c r="AW31" s="26"/>
      <c r="AX31" s="26"/>
      <c r="AY31" s="26"/>
      <c r="AZ31" s="26"/>
      <c r="BA31" s="26"/>
      <c r="BB31" s="26"/>
      <c r="BC31" s="26"/>
      <c r="BD31" s="26"/>
      <c r="BE31" s="26"/>
      <c r="BF31" s="26"/>
      <c r="BG31" s="26"/>
      <c r="BH31" s="26"/>
    </row>
    <row r="32" spans="1:60" x14ac:dyDescent="0.25">
      <c r="AE32" s="151"/>
      <c r="AF32" s="152"/>
      <c r="AI32" s="26"/>
      <c r="AJ32" s="26"/>
      <c r="AK32" s="26"/>
      <c r="AL32" s="26"/>
      <c r="AM32" s="26"/>
      <c r="AN32" s="26"/>
      <c r="AO32" s="26"/>
      <c r="AP32" s="26"/>
      <c r="AQ32" s="26"/>
      <c r="AR32" s="26"/>
      <c r="AS32" s="26"/>
      <c r="AT32" s="26"/>
      <c r="AU32" s="26"/>
      <c r="AV32" s="26"/>
      <c r="AW32" s="26"/>
      <c r="AX32" s="26"/>
      <c r="AY32" s="26"/>
      <c r="AZ32" s="26"/>
      <c r="BA32" s="26"/>
      <c r="BB32" s="26"/>
      <c r="BC32" s="26"/>
      <c r="BD32" s="26"/>
      <c r="BE32" s="26"/>
      <c r="BF32" s="26"/>
      <c r="BG32" s="26"/>
      <c r="BH32" s="26"/>
    </row>
    <row r="33" spans="1:60" x14ac:dyDescent="0.25">
      <c r="A33" s="134" t="s">
        <v>81</v>
      </c>
      <c r="AE33" s="151"/>
      <c r="AF33" s="99" t="s">
        <v>82</v>
      </c>
      <c r="AI33" s="26"/>
      <c r="AJ33" s="26"/>
      <c r="AK33" s="26"/>
      <c r="AL33" s="26"/>
      <c r="AM33" s="26"/>
      <c r="AN33" s="26"/>
      <c r="AO33" s="26"/>
      <c r="AP33" s="26"/>
      <c r="AQ33" s="26"/>
      <c r="AR33" s="26"/>
      <c r="AS33" s="26"/>
      <c r="AT33" s="26"/>
      <c r="AU33" s="26"/>
      <c r="AV33" s="26"/>
      <c r="AW33" s="26"/>
      <c r="AX33" s="26"/>
      <c r="AY33" s="26"/>
      <c r="AZ33" s="26"/>
      <c r="BA33" s="26"/>
      <c r="BB33" s="26"/>
      <c r="BC33" s="26"/>
      <c r="BD33" s="26"/>
      <c r="BE33" s="26"/>
      <c r="BF33" s="26"/>
      <c r="BG33" s="26"/>
      <c r="BH33" s="26"/>
    </row>
    <row r="34" spans="1:60" x14ac:dyDescent="0.25">
      <c r="A34" s="47" t="s">
        <v>83</v>
      </c>
      <c r="AE34" s="151"/>
      <c r="AF34" s="153" t="s">
        <v>84</v>
      </c>
      <c r="AI34" s="26"/>
      <c r="AJ34" s="26"/>
      <c r="AK34" s="26"/>
      <c r="AL34" s="26"/>
      <c r="AM34" s="26"/>
      <c r="AN34" s="26"/>
      <c r="AO34" s="26"/>
      <c r="AP34" s="26"/>
      <c r="AQ34" s="26"/>
      <c r="AR34" s="26"/>
      <c r="AS34" s="26"/>
      <c r="AT34" s="26"/>
      <c r="AU34" s="26"/>
      <c r="AV34" s="26"/>
      <c r="AW34" s="26"/>
      <c r="AX34" s="26"/>
      <c r="AY34" s="26"/>
      <c r="AZ34" s="26"/>
      <c r="BA34" s="26"/>
      <c r="BB34" s="26"/>
      <c r="BC34" s="26"/>
      <c r="BD34" s="26"/>
      <c r="BE34" s="26"/>
      <c r="BF34" s="26"/>
      <c r="BG34" s="26"/>
      <c r="BH34" s="26"/>
    </row>
    <row r="35" spans="1:60" x14ac:dyDescent="0.25">
      <c r="A35" s="134" t="s">
        <v>85</v>
      </c>
      <c r="AE35" s="151"/>
      <c r="AI35" s="26"/>
      <c r="AJ35" s="26"/>
      <c r="AK35" s="26"/>
      <c r="AL35" s="26"/>
      <c r="AM35" s="26"/>
      <c r="AN35" s="26"/>
      <c r="AO35" s="26"/>
      <c r="AP35" s="26"/>
      <c r="AQ35" s="26"/>
      <c r="AR35" s="26"/>
      <c r="AS35" s="26"/>
      <c r="AT35" s="26"/>
      <c r="AU35" s="26"/>
      <c r="AV35" s="26"/>
      <c r="AW35" s="26"/>
      <c r="AX35" s="26"/>
      <c r="AY35" s="26"/>
      <c r="AZ35" s="26"/>
      <c r="BA35" s="26"/>
      <c r="BB35" s="26"/>
      <c r="BC35" s="26"/>
      <c r="BD35" s="26"/>
      <c r="BE35" s="26"/>
      <c r="BF35" s="26"/>
      <c r="BG35" s="26"/>
      <c r="BH35" s="26"/>
    </row>
    <row r="36" spans="1:60" x14ac:dyDescent="0.25">
      <c r="A36" s="154" t="s">
        <v>86</v>
      </c>
    </row>
  </sheetData>
  <sheetProtection algorithmName="SHA-512" hashValue="hCeEyMsvRxKDfn1E2e5HOc1NQYmQnVp6RNI4Pxvhke3olNZJdyxJbg4WlrwKScIIc/rWtNtTENLxifAwcdp3WQ==" saltValue="lzmOja8U8ObNC9lMGr0MdA==" spinCount="100000" sheet="1" objects="1" scenarios="1"/>
  <mergeCells count="12">
    <mergeCell ref="A20:B20"/>
    <mergeCell ref="AF20:AG20"/>
    <mergeCell ref="A21:B21"/>
    <mergeCell ref="AF21:AG21"/>
    <mergeCell ref="A22:B22"/>
    <mergeCell ref="AF22:AG22"/>
    <mergeCell ref="AJ15:AV15"/>
    <mergeCell ref="D2:AC2"/>
    <mergeCell ref="A4:S5"/>
    <mergeCell ref="A15:B15"/>
    <mergeCell ref="E15:Q15"/>
    <mergeCell ref="AF15:AG15"/>
  </mergeCells>
  <conditionalFormatting sqref="C21 AH21">
    <cfRule type="cellIs" dxfId="55" priority="1" stopIfTrue="1" operator="greaterThan">
      <formula>1</formula>
    </cfRule>
  </conditionalFormatting>
  <conditionalFormatting sqref="C20 AH20">
    <cfRule type="cellIs" dxfId="54" priority="2" stopIfTrue="1" operator="greaterThan">
      <formula>1</formula>
    </cfRule>
    <cfRule type="cellIs" dxfId="53" priority="2" stopIfTrue="1" operator="lessThan">
      <formula>1</formula>
    </cfRule>
  </conditionalFormatting>
  <conditionalFormatting sqref="AC15:AD15 BH15">
    <cfRule type="cellIs" dxfId="52" priority="3" stopIfTrue="1" operator="lessThan">
      <formula>1</formula>
    </cfRule>
  </conditionalFormatting>
  <conditionalFormatting sqref="D11:AE11 AI11:BH11">
    <cfRule type="cellIs" dxfId="51" priority="4" stopIfTrue="1" operator="lessThan">
      <formula>0</formula>
    </cfRule>
    <cfRule type="cellIs" dxfId="50" priority="4" stopIfTrue="1" operator="greaterThan">
      <formula>0</formula>
    </cfRule>
    <cfRule type="cellIs" dxfId="49" priority="4" stopIfTrue="1" operator="equal">
      <formula>0</formula>
    </cfRule>
  </conditionalFormatting>
  <conditionalFormatting sqref="D20:AE20 X16:AE16 AI20:BH20 BC16:BH16">
    <cfRule type="cellIs" dxfId="48" priority="5" stopIfTrue="1" operator="lessThan">
      <formula>0</formula>
    </cfRule>
    <cfRule type="cellIs" dxfId="47" priority="5" stopIfTrue="1" operator="greaterThanOrEqual">
      <formula>0</formula>
    </cfRule>
  </conditionalFormatting>
  <conditionalFormatting sqref="AD22">
    <cfRule type="cellIs" dxfId="46" priority="6" stopIfTrue="1" operator="between">
      <formula>0</formula>
      <formula>-50</formula>
    </cfRule>
    <cfRule type="cellIs" dxfId="45" priority="6" stopIfTrue="1" operator="lessThan">
      <formula>-50</formula>
    </cfRule>
  </conditionalFormatting>
  <conditionalFormatting sqref="D21:AE21 AI21:BH21">
    <cfRule type="cellIs" dxfId="44" priority="7" stopIfTrue="1" operator="greaterThanOrEqual">
      <formula>0</formula>
    </cfRule>
    <cfRule type="cellIs" dxfId="43" priority="7" stopIfTrue="1" operator="lessThan">
      <formula>0</formula>
    </cfRule>
  </conditionalFormatting>
  <conditionalFormatting sqref="AC23:AC26 BH23:BH26">
    <cfRule type="cellIs" dxfId="42" priority="8" stopIfTrue="1" operator="lessThan">
      <formula>0</formula>
    </cfRule>
    <cfRule type="cellIs" dxfId="41" priority="8" stopIfTrue="1" operator="greaterThanOrEqual">
      <formula>0</formula>
    </cfRule>
  </conditionalFormatting>
  <conditionalFormatting sqref="D22:AC22 AB23 AE22 AI22:BH22 BG23">
    <cfRule type="cellIs" dxfId="40" priority="9" stopIfTrue="1" operator="between">
      <formula>0</formula>
      <formula>-50</formula>
    </cfRule>
    <cfRule type="cellIs" dxfId="39" priority="9" stopIfTrue="1" operator="lessThan">
      <formula>-50</formula>
    </cfRule>
  </conditionalFormatting>
  <conditionalFormatting sqref="D18:AE18 AI18:BH18">
    <cfRule type="cellIs" dxfId="38" priority="10" stopIfTrue="1" operator="lessThan">
      <formula>0</formula>
    </cfRule>
    <cfRule type="cellIs" dxfId="37" priority="10" stopIfTrue="1" operator="equal">
      <formula>0</formula>
    </cfRule>
    <cfRule type="cellIs" dxfId="36" priority="10" stopIfTrue="1" operator="greaterThan">
      <formula>0</formula>
    </cfRule>
  </conditionalFormatting>
  <conditionalFormatting sqref="C15 AH15">
    <cfRule type="cellIs" dxfId="35" priority="11" stopIfTrue="1" operator="lessThan">
      <formula>0</formula>
    </cfRule>
    <cfRule type="cellIs" dxfId="34" priority="11" stopIfTrue="1" operator="equal">
      <formula>0</formula>
    </cfRule>
    <cfRule type="cellIs" dxfId="33" priority="11" stopIfTrue="1" operator="greaterThan">
      <formula>0</formula>
    </cfRule>
  </conditionalFormatting>
  <conditionalFormatting sqref="D14:AE14 AI14:BH14">
    <cfRule type="cellIs" dxfId="32" priority="12" stopIfTrue="1" operator="greaterThan">
      <formula>0</formula>
    </cfRule>
    <cfRule type="cellIs" dxfId="31" priority="12" stopIfTrue="1" operator="lessThan">
      <formula>0</formula>
    </cfRule>
  </conditionalFormatting>
  <conditionalFormatting sqref="D15:AB15 AI15:BG15">
    <cfRule type="cellIs" dxfId="30" priority="13" stopIfTrue="1" operator="between">
      <formula>-1000</formula>
      <formula>1000</formula>
    </cfRule>
  </conditionalFormatting>
  <conditionalFormatting sqref="BA24:BA25 V24:V25">
    <cfRule type="cellIs" dxfId="29" priority="14" stopIfTrue="1" operator="lessThan">
      <formula>0</formula>
    </cfRule>
    <cfRule type="cellIs" dxfId="28" priority="14" stopIfTrue="1" operator="equal">
      <formula>0</formula>
    </cfRule>
  </conditionalFormatting>
  <pageMargins left="0.7" right="0.7" top="0.75" bottom="0.75" header="0.3" footer="0.3"/>
  <legacy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H36"/>
  <sheetViews>
    <sheetView tabSelected="1" workbookViewId="0">
      <selection activeCell="L25" sqref="L25"/>
    </sheetView>
  </sheetViews>
  <sheetFormatPr defaultColWidth="10" defaultRowHeight="15" x14ac:dyDescent="0.25"/>
  <cols>
    <col min="1" max="1" width="21.28515625" customWidth="1"/>
    <col min="2" max="2" width="6.85546875" customWidth="1"/>
    <col min="3" max="3" width="8" customWidth="1"/>
    <col min="4" max="29" width="7.85546875" style="26" customWidth="1"/>
    <col min="30" max="31" width="7.85546875" customWidth="1"/>
    <col min="32" max="32" width="21.28515625" customWidth="1"/>
    <col min="33" max="33" width="6.85546875" customWidth="1"/>
    <col min="34" max="60" width="8" customWidth="1"/>
  </cols>
  <sheetData>
    <row r="1" spans="1:60" x14ac:dyDescent="0.25">
      <c r="A1" s="14" t="s">
        <v>50</v>
      </c>
      <c r="B1" s="15"/>
      <c r="C1" s="15"/>
      <c r="D1" s="16" t="s">
        <v>51</v>
      </c>
      <c r="E1" s="17"/>
      <c r="F1" s="17"/>
      <c r="G1" s="17"/>
      <c r="H1" s="17"/>
      <c r="I1" s="17"/>
      <c r="J1" s="17"/>
      <c r="K1" s="17"/>
      <c r="L1" s="17"/>
      <c r="M1" s="17"/>
      <c r="N1" s="17"/>
      <c r="O1" s="17"/>
      <c r="P1" s="17"/>
      <c r="Q1" s="17"/>
      <c r="R1" s="17"/>
      <c r="S1" s="17"/>
      <c r="T1" s="17"/>
      <c r="U1" s="17"/>
      <c r="V1" s="17"/>
      <c r="W1" s="17"/>
      <c r="X1" s="17"/>
      <c r="Y1" s="17"/>
      <c r="Z1" s="17"/>
      <c r="AA1" s="17"/>
      <c r="AB1" s="17"/>
      <c r="AC1" s="17"/>
      <c r="AD1" s="15"/>
      <c r="AE1" s="18"/>
      <c r="AF1" s="15"/>
      <c r="AG1" s="15"/>
      <c r="AH1" s="15"/>
      <c r="AI1" s="15"/>
      <c r="AJ1" s="15"/>
      <c r="AK1" s="15"/>
      <c r="AL1" s="15"/>
      <c r="AM1" s="15"/>
      <c r="AN1" s="15"/>
      <c r="AO1" s="15"/>
      <c r="AP1" s="15"/>
      <c r="AQ1" s="15"/>
      <c r="AR1" s="15"/>
      <c r="AS1" s="15"/>
      <c r="AT1" s="15"/>
      <c r="AU1" s="15"/>
      <c r="AV1" s="15"/>
      <c r="AW1" s="15"/>
      <c r="AX1" s="15"/>
      <c r="AY1" s="15"/>
      <c r="AZ1" s="15"/>
      <c r="BA1" s="15"/>
      <c r="BB1" s="15"/>
      <c r="BC1" s="15"/>
      <c r="BD1" s="15"/>
      <c r="BE1" s="15"/>
      <c r="BF1" s="15"/>
      <c r="BG1" s="15"/>
      <c r="BH1" s="15"/>
    </row>
    <row r="2" spans="1:60" x14ac:dyDescent="0.25">
      <c r="A2" s="14" t="s">
        <v>87</v>
      </c>
      <c r="B2" s="15"/>
      <c r="C2" s="15"/>
      <c r="D2" s="156" t="s">
        <v>53</v>
      </c>
      <c r="E2" s="157"/>
      <c r="F2" s="157"/>
      <c r="G2" s="157"/>
      <c r="H2" s="157"/>
      <c r="I2" s="157"/>
      <c r="J2" s="157"/>
      <c r="K2" s="157"/>
      <c r="L2" s="157"/>
      <c r="M2" s="157"/>
      <c r="N2" s="157"/>
      <c r="O2" s="157"/>
      <c r="P2" s="157"/>
      <c r="Q2" s="157"/>
      <c r="R2" s="157"/>
      <c r="S2" s="157"/>
      <c r="T2" s="157"/>
      <c r="U2" s="157"/>
      <c r="V2" s="157"/>
      <c r="W2" s="157"/>
      <c r="X2" s="157"/>
      <c r="Y2" s="157"/>
      <c r="Z2" s="157"/>
      <c r="AA2" s="157"/>
      <c r="AB2" s="157"/>
      <c r="AC2" s="157"/>
      <c r="AD2" s="19"/>
      <c r="AE2" s="20"/>
      <c r="AF2" s="19"/>
      <c r="AG2" s="15"/>
      <c r="AH2" s="15"/>
      <c r="AI2" s="15"/>
      <c r="AJ2" s="15"/>
      <c r="AL2" s="15"/>
      <c r="AM2" s="15"/>
      <c r="AN2" s="15"/>
      <c r="AO2" s="15"/>
      <c r="AP2" s="15"/>
      <c r="AQ2" s="15"/>
      <c r="AR2" s="15"/>
      <c r="AS2" s="15"/>
      <c r="AT2" s="15"/>
      <c r="AU2" s="15"/>
      <c r="AV2" s="15"/>
      <c r="AW2" s="15"/>
      <c r="AX2" s="15"/>
      <c r="AY2" s="15"/>
      <c r="AZ2" s="15"/>
      <c r="BA2" s="15"/>
      <c r="BB2" s="15"/>
      <c r="BC2" s="15"/>
      <c r="BD2" s="15"/>
      <c r="BE2" s="15"/>
      <c r="BF2" s="15"/>
      <c r="BG2" s="15"/>
      <c r="BH2" s="15"/>
    </row>
    <row r="3" spans="1:60" x14ac:dyDescent="0.25">
      <c r="A3" s="15"/>
      <c r="B3" s="15"/>
      <c r="C3" s="15"/>
      <c r="D3" s="21"/>
      <c r="E3" s="22"/>
      <c r="F3" s="22"/>
      <c r="G3" s="22"/>
      <c r="H3" s="22"/>
      <c r="I3" s="22"/>
      <c r="J3" s="22"/>
      <c r="K3" s="22"/>
      <c r="L3" s="22"/>
      <c r="M3" s="22"/>
      <c r="N3" s="22"/>
      <c r="O3" s="22"/>
      <c r="P3" s="22"/>
      <c r="Q3" s="22"/>
      <c r="R3" s="22"/>
      <c r="S3" s="22"/>
      <c r="T3" s="22"/>
      <c r="U3" s="22"/>
      <c r="V3" s="22"/>
      <c r="W3" s="22"/>
      <c r="X3" s="22"/>
      <c r="Y3" s="22"/>
      <c r="Z3" s="22"/>
      <c r="AA3" s="22"/>
      <c r="AB3" s="22"/>
      <c r="AC3" s="22"/>
      <c r="AD3" s="19"/>
      <c r="AE3" s="20"/>
      <c r="AF3" s="19"/>
      <c r="AG3" s="15"/>
      <c r="AH3" s="15"/>
      <c r="AI3" s="15"/>
      <c r="AJ3" s="15"/>
      <c r="AK3" s="15"/>
      <c r="AL3" s="15"/>
      <c r="AM3" s="15"/>
      <c r="AN3" s="15"/>
      <c r="AO3" s="15"/>
      <c r="AP3" s="15"/>
      <c r="AQ3" s="15"/>
      <c r="AR3" s="15"/>
      <c r="AS3" s="15"/>
      <c r="AT3" s="15"/>
      <c r="AU3" s="15"/>
      <c r="AV3" s="15"/>
      <c r="AW3" s="15"/>
      <c r="AX3" s="15"/>
      <c r="AY3" s="15"/>
      <c r="AZ3" s="15"/>
      <c r="BA3" s="15"/>
      <c r="BB3" s="15"/>
      <c r="BC3" s="15"/>
      <c r="BD3" s="15"/>
      <c r="BE3" s="15"/>
      <c r="BF3" s="15"/>
      <c r="BG3" s="15"/>
      <c r="BH3" s="15"/>
    </row>
    <row r="4" spans="1:60" x14ac:dyDescent="0.25">
      <c r="A4" s="158" t="s">
        <v>54</v>
      </c>
      <c r="B4" s="159"/>
      <c r="C4" s="159"/>
      <c r="D4" s="159"/>
      <c r="E4" s="159"/>
      <c r="F4" s="159"/>
      <c r="G4" s="159"/>
      <c r="H4" s="159"/>
      <c r="I4" s="159"/>
      <c r="J4" s="159"/>
      <c r="K4" s="159"/>
      <c r="L4" s="159"/>
      <c r="M4" s="159"/>
      <c r="N4" s="159"/>
      <c r="O4" s="159"/>
      <c r="P4" s="159"/>
      <c r="Q4" s="159"/>
      <c r="R4" s="159"/>
      <c r="S4" s="159"/>
      <c r="T4" s="22"/>
      <c r="U4" s="22"/>
      <c r="V4" s="22"/>
      <c r="W4" s="22"/>
      <c r="X4" s="22"/>
      <c r="Y4" s="22"/>
      <c r="Z4" s="22"/>
      <c r="AA4" s="22"/>
      <c r="AB4" s="22"/>
      <c r="AC4" s="22"/>
      <c r="AD4" s="19"/>
      <c r="AE4" s="20"/>
      <c r="AF4" s="19"/>
      <c r="AG4" s="15"/>
      <c r="AH4" s="15"/>
      <c r="AI4" s="15"/>
      <c r="AJ4" s="15"/>
      <c r="AK4" s="15"/>
      <c r="AL4" s="15"/>
      <c r="AM4" s="15"/>
      <c r="AN4" s="15"/>
      <c r="AO4" s="15"/>
      <c r="AP4" s="15"/>
      <c r="AQ4" s="15"/>
      <c r="AR4" s="15"/>
      <c r="AS4" s="15"/>
      <c r="AT4" s="15"/>
      <c r="AU4" s="15"/>
      <c r="AV4" s="15"/>
      <c r="AW4" s="15"/>
      <c r="AX4" s="15"/>
      <c r="AY4" s="15"/>
      <c r="AZ4" s="15"/>
      <c r="BA4" s="15"/>
      <c r="BB4" s="15"/>
      <c r="BC4" s="15"/>
      <c r="BD4" s="15"/>
      <c r="BE4" s="15"/>
      <c r="BF4" s="15"/>
      <c r="BG4" s="15"/>
      <c r="BH4" s="15"/>
    </row>
    <row r="5" spans="1:60" x14ac:dyDescent="0.25">
      <c r="A5" s="159"/>
      <c r="B5" s="159"/>
      <c r="C5" s="159"/>
      <c r="D5" s="159"/>
      <c r="E5" s="159"/>
      <c r="F5" s="159"/>
      <c r="G5" s="159"/>
      <c r="H5" s="159"/>
      <c r="I5" s="159"/>
      <c r="J5" s="159"/>
      <c r="K5" s="159"/>
      <c r="L5" s="159"/>
      <c r="M5" s="159"/>
      <c r="N5" s="159"/>
      <c r="O5" s="159"/>
      <c r="P5" s="159"/>
      <c r="Q5" s="159"/>
      <c r="R5" s="159"/>
      <c r="S5" s="159"/>
      <c r="T5" s="22"/>
      <c r="U5" s="22"/>
      <c r="V5" s="22"/>
      <c r="W5" s="22"/>
      <c r="X5" s="22"/>
      <c r="Y5" s="22"/>
      <c r="Z5" s="22"/>
      <c r="AA5" s="22"/>
      <c r="AB5" s="22"/>
      <c r="AC5" s="22"/>
      <c r="AD5" s="19"/>
      <c r="AE5" s="20"/>
      <c r="AF5" s="19"/>
      <c r="AG5" s="15"/>
      <c r="AH5" s="15"/>
      <c r="AI5" s="15"/>
      <c r="AJ5" s="15"/>
      <c r="AK5" s="15"/>
      <c r="AL5" s="15"/>
      <c r="AM5" s="15"/>
      <c r="AN5" s="15"/>
      <c r="AO5" s="15"/>
      <c r="AP5" s="15"/>
      <c r="AQ5" s="15"/>
      <c r="AR5" s="15"/>
      <c r="AS5" s="15"/>
      <c r="AT5" s="15"/>
      <c r="AU5" s="15"/>
      <c r="AV5" s="15"/>
      <c r="AW5" s="15"/>
      <c r="AX5" s="15"/>
      <c r="AY5" s="15"/>
      <c r="AZ5" s="15"/>
      <c r="BA5" s="15"/>
      <c r="BB5" s="15"/>
      <c r="BC5" s="15"/>
      <c r="BD5" s="15"/>
      <c r="BE5" s="15"/>
      <c r="BF5" s="15"/>
      <c r="BG5" s="15"/>
      <c r="BH5" s="15"/>
    </row>
    <row r="6" spans="1:60" x14ac:dyDescent="0.25">
      <c r="A6" s="15"/>
      <c r="B6" s="15"/>
      <c r="C6" s="15"/>
      <c r="D6" s="16" t="s">
        <v>55</v>
      </c>
      <c r="E6" s="17"/>
      <c r="F6" s="16"/>
      <c r="G6" s="23"/>
      <c r="H6" s="23"/>
      <c r="I6" s="23"/>
      <c r="J6" s="23"/>
      <c r="K6" s="23"/>
      <c r="L6" s="23"/>
      <c r="M6" s="23"/>
      <c r="N6" s="23"/>
      <c r="O6" s="23"/>
      <c r="P6" s="23"/>
      <c r="Q6" s="23"/>
      <c r="R6" s="23"/>
      <c r="S6" s="23"/>
      <c r="T6" s="23"/>
      <c r="U6" s="23"/>
      <c r="V6" s="23"/>
      <c r="W6" s="23"/>
      <c r="X6" s="23"/>
      <c r="Y6" s="23"/>
      <c r="Z6" s="23"/>
      <c r="AA6" s="23"/>
      <c r="AB6" s="23"/>
      <c r="AC6" s="23"/>
      <c r="AD6" s="24"/>
      <c r="AE6" s="25"/>
      <c r="AF6" s="24"/>
      <c r="AG6" s="14"/>
      <c r="AH6" s="14"/>
      <c r="AI6" s="14"/>
      <c r="AJ6" s="14"/>
      <c r="AK6" s="14"/>
      <c r="AL6" s="15"/>
      <c r="AM6" s="15"/>
      <c r="AN6" s="15"/>
      <c r="AO6" s="15"/>
      <c r="AP6" s="15"/>
      <c r="AQ6" s="15"/>
      <c r="AR6" s="15"/>
      <c r="AS6" s="15"/>
      <c r="AT6" s="15"/>
      <c r="AU6" s="15"/>
      <c r="AV6" s="15"/>
      <c r="AW6" s="15"/>
      <c r="AX6" s="15"/>
      <c r="AY6" s="15"/>
      <c r="AZ6" s="15"/>
      <c r="BA6" s="15"/>
      <c r="BB6" s="15"/>
      <c r="BC6" s="15"/>
      <c r="BD6" s="15"/>
      <c r="BE6" s="15"/>
      <c r="BF6" s="15"/>
      <c r="BG6" s="15"/>
      <c r="BH6" s="15"/>
    </row>
    <row r="7" spans="1:60" x14ac:dyDescent="0.25">
      <c r="A7" s="15"/>
      <c r="B7" s="15"/>
      <c r="C7" s="15"/>
      <c r="D7" s="16" t="s">
        <v>56</v>
      </c>
      <c r="E7" s="17"/>
      <c r="F7" s="16"/>
      <c r="G7" s="17"/>
      <c r="H7" s="17"/>
      <c r="J7" s="17"/>
      <c r="K7" s="17"/>
      <c r="L7" s="17"/>
      <c r="M7" s="17"/>
      <c r="N7" s="17"/>
      <c r="O7" s="17"/>
      <c r="P7" s="17"/>
      <c r="Q7" s="17"/>
      <c r="R7" s="17"/>
      <c r="S7" s="17"/>
      <c r="T7" s="17"/>
      <c r="U7" s="17"/>
      <c r="V7" s="17"/>
      <c r="W7" s="17"/>
      <c r="X7" s="17"/>
      <c r="Y7" s="17"/>
      <c r="Z7" s="17"/>
      <c r="AA7" s="17"/>
      <c r="AB7" s="17"/>
      <c r="AC7" s="17"/>
      <c r="AD7" s="19"/>
      <c r="AE7" s="20"/>
      <c r="AF7" s="19"/>
      <c r="AG7" s="15"/>
      <c r="AH7" s="15"/>
      <c r="AI7" s="15"/>
      <c r="AJ7" s="15"/>
      <c r="AK7" s="15"/>
      <c r="AN7" s="15"/>
      <c r="AO7" s="15"/>
      <c r="AP7" s="15"/>
      <c r="AQ7" s="15"/>
      <c r="AR7" s="15"/>
      <c r="AS7" s="15"/>
      <c r="AT7" s="15"/>
      <c r="AU7" s="15"/>
      <c r="AV7" s="15"/>
      <c r="AW7" s="15"/>
      <c r="AX7" s="15"/>
      <c r="AY7" s="15"/>
      <c r="AZ7" s="15"/>
      <c r="BA7" s="15"/>
      <c r="BB7" s="15"/>
      <c r="BC7" s="15"/>
      <c r="BD7" s="15"/>
      <c r="BE7" s="15"/>
      <c r="BF7" s="15"/>
      <c r="BG7" s="15"/>
      <c r="BH7" s="15"/>
    </row>
    <row r="8" spans="1:60" ht="12.75" customHeight="1" x14ac:dyDescent="0.25">
      <c r="A8" s="15"/>
      <c r="B8" s="15"/>
      <c r="C8" s="15"/>
      <c r="D8" s="17"/>
      <c r="E8" s="17"/>
      <c r="F8" s="27"/>
      <c r="G8" s="27"/>
      <c r="H8" s="27"/>
      <c r="I8" s="27"/>
      <c r="J8" s="27"/>
      <c r="K8" s="27"/>
      <c r="L8" s="27"/>
      <c r="M8" s="27"/>
      <c r="N8" s="27"/>
      <c r="O8" s="27"/>
      <c r="P8" s="27"/>
      <c r="Q8" s="27"/>
      <c r="R8" s="27"/>
      <c r="S8" s="27"/>
      <c r="T8" s="27"/>
      <c r="U8" s="27"/>
      <c r="V8" s="27"/>
      <c r="W8" s="27"/>
      <c r="X8" s="27"/>
      <c r="Y8" s="27"/>
      <c r="Z8" s="27"/>
      <c r="AA8" s="27"/>
      <c r="AB8" s="27"/>
      <c r="AC8" s="27"/>
      <c r="AD8" s="28"/>
      <c r="AE8" s="29"/>
      <c r="AF8" s="28"/>
      <c r="AG8" s="28"/>
      <c r="AH8" s="28"/>
      <c r="AI8" s="28"/>
      <c r="AJ8" s="28"/>
      <c r="AK8" s="28"/>
      <c r="AL8" s="28"/>
      <c r="AM8" s="28"/>
      <c r="AN8" s="15"/>
      <c r="AO8" s="15"/>
      <c r="AP8" s="15"/>
      <c r="AQ8" s="15"/>
      <c r="AR8" s="15"/>
      <c r="AS8" s="15"/>
      <c r="AT8" s="15"/>
      <c r="AU8" s="15"/>
      <c r="AV8" s="15"/>
      <c r="AW8" s="15"/>
      <c r="AX8" s="15"/>
      <c r="AY8" s="15"/>
      <c r="AZ8" s="15"/>
      <c r="BA8" s="15"/>
      <c r="BB8" s="15"/>
      <c r="BC8" s="15"/>
      <c r="BD8" s="15"/>
      <c r="BE8" s="15"/>
      <c r="BF8" s="15"/>
      <c r="BG8" s="15"/>
      <c r="BH8" s="15"/>
    </row>
    <row r="9" spans="1:60" ht="18" x14ac:dyDescent="0.25">
      <c r="A9" s="15"/>
      <c r="B9" s="15"/>
      <c r="C9" s="15"/>
      <c r="D9" s="27"/>
      <c r="E9" s="27"/>
      <c r="F9" s="27"/>
      <c r="G9" s="27"/>
      <c r="H9" s="27"/>
      <c r="I9" s="30" t="s">
        <v>57</v>
      </c>
      <c r="J9" s="31"/>
      <c r="K9" s="27"/>
      <c r="L9" s="27"/>
      <c r="M9" s="27"/>
      <c r="N9" s="27"/>
      <c r="O9" s="27"/>
      <c r="P9" s="27"/>
      <c r="Q9" s="27"/>
      <c r="R9" s="27"/>
      <c r="S9" s="27"/>
      <c r="T9" s="27"/>
      <c r="U9" s="27"/>
      <c r="V9" s="27"/>
      <c r="W9" s="30" t="s">
        <v>57</v>
      </c>
      <c r="X9" s="31"/>
      <c r="Y9" s="27"/>
      <c r="Z9" s="27"/>
      <c r="AA9" s="27"/>
      <c r="AB9" s="27"/>
      <c r="AC9" s="27"/>
      <c r="AD9" s="28"/>
      <c r="AE9" s="29"/>
      <c r="AF9" s="28"/>
      <c r="AG9" s="28"/>
      <c r="AH9" s="28"/>
      <c r="AI9" s="28"/>
      <c r="AJ9" s="28"/>
      <c r="AK9" s="28"/>
      <c r="AL9" s="32" t="s">
        <v>58</v>
      </c>
      <c r="AM9" s="33"/>
      <c r="AN9" s="15"/>
      <c r="AO9" s="15"/>
      <c r="AP9" s="15"/>
      <c r="AQ9" s="15"/>
      <c r="AR9" s="32" t="s">
        <v>59</v>
      </c>
      <c r="AS9" s="32"/>
      <c r="AT9" s="15"/>
      <c r="AU9" s="15"/>
      <c r="AV9" s="15"/>
      <c r="AW9" s="15"/>
      <c r="AX9" s="15"/>
      <c r="BA9" s="32" t="s">
        <v>59</v>
      </c>
      <c r="BB9" s="33"/>
      <c r="BC9" s="15"/>
      <c r="BF9" s="15"/>
      <c r="BG9" s="15"/>
      <c r="BH9" s="15"/>
    </row>
    <row r="10" spans="1:60" ht="12.75" customHeight="1" thickBot="1" x14ac:dyDescent="0.3">
      <c r="A10" s="15"/>
      <c r="B10" s="15"/>
      <c r="C10" s="15"/>
      <c r="D10" s="17"/>
      <c r="E10" s="17"/>
      <c r="F10" s="17"/>
      <c r="G10" s="17"/>
      <c r="H10" s="17"/>
      <c r="I10" s="17"/>
      <c r="J10" s="17"/>
      <c r="K10" s="17"/>
      <c r="L10" s="17"/>
      <c r="M10" s="17"/>
      <c r="N10" s="17"/>
      <c r="O10" s="17"/>
      <c r="P10" s="17"/>
      <c r="Q10" s="17"/>
      <c r="R10" s="17"/>
      <c r="S10" s="17"/>
      <c r="T10" s="17"/>
      <c r="U10" s="17"/>
      <c r="V10" s="17"/>
      <c r="W10" s="17"/>
      <c r="X10" s="17"/>
      <c r="Y10" s="17"/>
      <c r="Z10" s="17"/>
      <c r="AA10" s="17"/>
      <c r="AB10" s="17"/>
      <c r="AC10" s="17"/>
      <c r="AD10" s="15"/>
      <c r="AE10" s="18"/>
      <c r="AF10" s="15"/>
      <c r="AG10" s="15"/>
      <c r="AH10" s="15"/>
      <c r="AI10" s="15"/>
      <c r="AJ10" s="15"/>
      <c r="AK10" s="15"/>
      <c r="AL10" s="15"/>
      <c r="AM10" s="15"/>
      <c r="AN10" s="15"/>
      <c r="AO10" s="15"/>
      <c r="AP10" s="15"/>
      <c r="AQ10" s="15"/>
      <c r="AR10" s="15"/>
      <c r="AS10" s="15"/>
      <c r="AT10" s="15"/>
      <c r="AU10" s="15"/>
      <c r="AV10" s="15"/>
      <c r="AW10" s="15"/>
      <c r="AX10" s="15"/>
      <c r="AY10" s="15"/>
      <c r="AZ10" s="15"/>
      <c r="BA10" s="15"/>
      <c r="BB10" s="15"/>
      <c r="BC10" s="15"/>
      <c r="BD10" s="15"/>
      <c r="BE10" s="15"/>
      <c r="BF10" s="15"/>
      <c r="BG10" s="15"/>
      <c r="BH10" s="15"/>
    </row>
    <row r="11" spans="1:60" ht="28.5" customHeight="1" thickTop="1" x14ac:dyDescent="0.25">
      <c r="A11" s="34" t="s">
        <v>60</v>
      </c>
      <c r="C11" s="35" t="s">
        <v>61</v>
      </c>
      <c r="D11" s="36"/>
      <c r="E11" s="36"/>
      <c r="F11" s="36"/>
      <c r="G11" s="36"/>
      <c r="H11" s="36"/>
      <c r="I11" s="36"/>
      <c r="J11" s="36"/>
      <c r="K11" s="36"/>
      <c r="L11" s="36"/>
      <c r="M11" s="36"/>
      <c r="N11" s="36"/>
      <c r="O11" s="36"/>
      <c r="P11" s="36"/>
      <c r="Q11" s="36"/>
      <c r="R11" s="36"/>
      <c r="S11" s="36"/>
      <c r="T11" s="36"/>
      <c r="U11" s="36"/>
      <c r="V11" s="36"/>
      <c r="W11" s="36"/>
      <c r="X11" s="36"/>
      <c r="Y11" s="36"/>
      <c r="Z11" s="36"/>
      <c r="AA11" s="36"/>
      <c r="AB11" s="36"/>
      <c r="AC11" s="36"/>
      <c r="AD11" s="37"/>
      <c r="AE11" s="38"/>
      <c r="AF11" s="39" t="s">
        <v>60</v>
      </c>
      <c r="AG11" s="40"/>
      <c r="AH11" s="41" t="s">
        <v>61</v>
      </c>
      <c r="AI11" s="36"/>
      <c r="AJ11" s="36"/>
      <c r="AK11" s="36"/>
      <c r="AL11" s="36"/>
      <c r="AM11" s="36"/>
      <c r="AN11" s="36"/>
      <c r="AO11" s="36"/>
      <c r="AP11" s="36"/>
      <c r="AQ11" s="36"/>
      <c r="AR11" s="36"/>
      <c r="AS11" s="36"/>
      <c r="AT11" s="36"/>
      <c r="AU11" s="36"/>
      <c r="AV11" s="36"/>
      <c r="AW11" s="36"/>
      <c r="AX11" s="36"/>
      <c r="AY11" s="36"/>
      <c r="AZ11" s="36"/>
      <c r="BA11" s="36"/>
      <c r="BB11" s="36"/>
      <c r="BC11" s="36"/>
      <c r="BD11" s="36"/>
      <c r="BE11" s="36"/>
      <c r="BF11" s="36"/>
      <c r="BG11" s="36"/>
      <c r="BH11" s="36"/>
    </row>
    <row r="12" spans="1:60" x14ac:dyDescent="0.25">
      <c r="C12" s="42" t="s">
        <v>62</v>
      </c>
      <c r="D12" s="43">
        <v>1</v>
      </c>
      <c r="E12" s="43">
        <v>2</v>
      </c>
      <c r="F12" s="43">
        <v>3</v>
      </c>
      <c r="G12" s="43">
        <v>4</v>
      </c>
      <c r="H12" s="43">
        <v>5</v>
      </c>
      <c r="I12" s="43">
        <v>6</v>
      </c>
      <c r="J12" s="43">
        <v>7</v>
      </c>
      <c r="K12" s="43">
        <v>8</v>
      </c>
      <c r="L12" s="43">
        <v>9</v>
      </c>
      <c r="M12" s="43">
        <v>10</v>
      </c>
      <c r="N12" s="43">
        <v>11</v>
      </c>
      <c r="O12" s="43">
        <v>12</v>
      </c>
      <c r="P12" s="43">
        <v>13</v>
      </c>
      <c r="Q12" s="43">
        <v>14</v>
      </c>
      <c r="R12" s="43">
        <v>15</v>
      </c>
      <c r="S12" s="43">
        <v>16</v>
      </c>
      <c r="T12" s="43">
        <v>17</v>
      </c>
      <c r="U12" s="43">
        <v>18</v>
      </c>
      <c r="V12" s="43">
        <v>19</v>
      </c>
      <c r="W12" s="43">
        <v>20</v>
      </c>
      <c r="X12" s="43">
        <v>21</v>
      </c>
      <c r="Y12" s="43">
        <v>22</v>
      </c>
      <c r="Z12" s="43">
        <v>23</v>
      </c>
      <c r="AA12" s="43">
        <v>24</v>
      </c>
      <c r="AB12" s="43">
        <v>25</v>
      </c>
      <c r="AC12" s="43">
        <v>26</v>
      </c>
      <c r="AD12" s="44"/>
      <c r="AE12" s="45"/>
      <c r="AF12" s="40"/>
      <c r="AG12" s="40"/>
      <c r="AH12" s="46" t="s">
        <v>62</v>
      </c>
      <c r="AI12" s="43">
        <v>1</v>
      </c>
      <c r="AJ12" s="43">
        <v>2</v>
      </c>
      <c r="AK12" s="43">
        <v>3</v>
      </c>
      <c r="AL12" s="43">
        <v>4</v>
      </c>
      <c r="AM12" s="43">
        <v>5</v>
      </c>
      <c r="AN12" s="43">
        <v>6</v>
      </c>
      <c r="AO12" s="43">
        <v>7</v>
      </c>
      <c r="AP12" s="43">
        <v>8</v>
      </c>
      <c r="AQ12" s="43">
        <v>9</v>
      </c>
      <c r="AR12" s="43">
        <v>10</v>
      </c>
      <c r="AS12" s="43">
        <v>11</v>
      </c>
      <c r="AT12" s="43">
        <v>12</v>
      </c>
      <c r="AU12" s="43">
        <v>13</v>
      </c>
      <c r="AV12" s="43">
        <v>14</v>
      </c>
      <c r="AW12" s="43">
        <v>15</v>
      </c>
      <c r="AX12" s="43">
        <v>16</v>
      </c>
      <c r="AY12" s="43">
        <v>17</v>
      </c>
      <c r="AZ12" s="43">
        <v>18</v>
      </c>
      <c r="BA12" s="43">
        <v>19</v>
      </c>
      <c r="BB12" s="43">
        <v>20</v>
      </c>
      <c r="BC12" s="43">
        <v>21</v>
      </c>
      <c r="BD12" s="43">
        <v>22</v>
      </c>
      <c r="BE12" s="43">
        <v>23</v>
      </c>
      <c r="BF12" s="43">
        <v>24</v>
      </c>
      <c r="BG12" s="43">
        <v>25</v>
      </c>
      <c r="BH12" s="43">
        <v>26</v>
      </c>
    </row>
    <row r="13" spans="1:60" ht="12.75" customHeight="1" x14ac:dyDescent="0.25">
      <c r="A13" s="47" t="s">
        <v>63</v>
      </c>
      <c r="C13" s="42" t="s">
        <v>64</v>
      </c>
      <c r="D13" s="48"/>
      <c r="E13" s="48"/>
      <c r="F13" s="48"/>
      <c r="G13" s="48"/>
      <c r="H13" s="48"/>
      <c r="I13" s="48"/>
      <c r="J13" s="48"/>
      <c r="K13" s="48"/>
      <c r="L13" s="48"/>
      <c r="M13" s="48"/>
      <c r="N13" s="48"/>
      <c r="O13" s="48"/>
      <c r="P13" s="48"/>
      <c r="Q13" s="48"/>
      <c r="R13" s="48"/>
      <c r="S13" s="48"/>
      <c r="T13" s="48"/>
      <c r="U13" s="48"/>
      <c r="V13" s="48"/>
      <c r="W13" s="48"/>
      <c r="X13" s="48"/>
      <c r="Y13" s="48"/>
      <c r="Z13" s="48"/>
      <c r="AA13" s="48"/>
      <c r="AB13" s="48"/>
      <c r="AC13" s="48"/>
      <c r="AD13" s="49"/>
      <c r="AE13" s="45"/>
      <c r="AF13" s="16" t="s">
        <v>65</v>
      </c>
      <c r="AG13" s="40"/>
      <c r="AH13" s="42" t="s">
        <v>64</v>
      </c>
      <c r="AI13" s="48"/>
      <c r="AJ13" s="48"/>
      <c r="AK13" s="48"/>
      <c r="AL13" s="48"/>
      <c r="AM13" s="48"/>
      <c r="AN13" s="48"/>
      <c r="AO13" s="48"/>
      <c r="AP13" s="48"/>
      <c r="AQ13" s="48"/>
      <c r="AR13" s="48"/>
      <c r="AS13" s="48"/>
      <c r="AT13" s="48"/>
      <c r="AU13" s="48"/>
      <c r="AV13" s="48"/>
      <c r="AW13" s="48"/>
      <c r="AX13" s="48"/>
      <c r="AY13" s="48"/>
      <c r="AZ13" s="48"/>
      <c r="BA13" s="48"/>
      <c r="BB13" s="48"/>
      <c r="BC13" s="48"/>
      <c r="BD13" s="48"/>
      <c r="BE13" s="48"/>
      <c r="BF13" s="48"/>
      <c r="BG13" s="48"/>
      <c r="BH13" s="48"/>
    </row>
    <row r="14" spans="1:60" ht="36" customHeight="1" thickBot="1" x14ac:dyDescent="0.3">
      <c r="C14" s="50" t="s">
        <v>66</v>
      </c>
      <c r="D14" s="51"/>
      <c r="E14" s="51"/>
      <c r="F14" s="51"/>
      <c r="G14" s="51"/>
      <c r="H14" s="51"/>
      <c r="I14" s="51"/>
      <c r="J14" s="51"/>
      <c r="K14" s="51"/>
      <c r="L14" s="51"/>
      <c r="M14" s="51"/>
      <c r="N14" s="51"/>
      <c r="O14" s="51"/>
      <c r="P14" s="51"/>
      <c r="Q14" s="51"/>
      <c r="R14" s="51"/>
      <c r="S14" s="51"/>
      <c r="T14" s="51"/>
      <c r="U14" s="51"/>
      <c r="V14" s="51"/>
      <c r="W14" s="51"/>
      <c r="X14" s="51"/>
      <c r="Y14" s="51"/>
      <c r="Z14" s="51"/>
      <c r="AA14" s="51"/>
      <c r="AB14" s="51"/>
      <c r="AC14" s="51"/>
      <c r="AD14" s="52"/>
      <c r="AE14" s="53"/>
      <c r="AF14" s="40"/>
      <c r="AG14" s="40"/>
      <c r="AH14" s="54" t="s">
        <v>66</v>
      </c>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row>
    <row r="15" spans="1:60" ht="23.25" customHeight="1" thickTop="1" thickBot="1" x14ac:dyDescent="0.3">
      <c r="A15" s="160" t="s">
        <v>67</v>
      </c>
      <c r="B15" s="161"/>
      <c r="C15" s="56"/>
      <c r="D15" s="57"/>
      <c r="E15" s="155"/>
      <c r="F15" s="155"/>
      <c r="G15" s="155"/>
      <c r="H15" s="155"/>
      <c r="I15" s="155"/>
      <c r="J15" s="155"/>
      <c r="K15" s="155"/>
      <c r="L15" s="155"/>
      <c r="M15" s="155"/>
      <c r="N15" s="155"/>
      <c r="O15" s="155"/>
      <c r="P15" s="155"/>
      <c r="Q15" s="155"/>
      <c r="R15" s="57"/>
      <c r="S15" s="57"/>
      <c r="T15" s="57"/>
      <c r="U15" s="57"/>
      <c r="V15" s="57"/>
      <c r="W15" s="57"/>
      <c r="X15" s="58"/>
      <c r="Y15" s="59"/>
      <c r="Z15" s="59"/>
      <c r="AA15" s="59"/>
      <c r="AB15" s="59"/>
      <c r="AC15" s="60"/>
      <c r="AD15" s="61"/>
      <c r="AE15" s="62"/>
      <c r="AF15" s="162" t="s">
        <v>67</v>
      </c>
      <c r="AG15" s="163"/>
      <c r="AH15" s="63">
        <f>AC26</f>
        <v>0</v>
      </c>
      <c r="AI15" s="57"/>
      <c r="AJ15" s="155"/>
      <c r="AK15" s="155"/>
      <c r="AL15" s="155"/>
      <c r="AM15" s="155"/>
      <c r="AN15" s="155"/>
      <c r="AO15" s="155"/>
      <c r="AP15" s="155"/>
      <c r="AQ15" s="155"/>
      <c r="AR15" s="155"/>
      <c r="AS15" s="155"/>
      <c r="AT15" s="155"/>
      <c r="AU15" s="155"/>
      <c r="AV15" s="155"/>
      <c r="AW15" s="57"/>
      <c r="AX15" s="57"/>
      <c r="AY15" s="57"/>
      <c r="AZ15" s="57"/>
      <c r="BA15" s="57"/>
      <c r="BB15" s="57"/>
      <c r="BC15" s="58"/>
      <c r="BD15" s="59"/>
      <c r="BE15" s="59"/>
      <c r="BF15" s="59"/>
      <c r="BG15" s="59"/>
      <c r="BH15" s="59"/>
    </row>
    <row r="16" spans="1:60" ht="27" customHeight="1" thickTop="1" thickBot="1" x14ac:dyDescent="0.3">
      <c r="A16" s="64" t="s">
        <v>68</v>
      </c>
      <c r="B16" s="65"/>
      <c r="C16" s="66"/>
      <c r="D16" s="67"/>
      <c r="E16" s="67"/>
      <c r="F16" s="67"/>
      <c r="G16" s="67"/>
      <c r="H16" s="67"/>
      <c r="I16" s="67"/>
      <c r="J16" s="67"/>
      <c r="K16" s="67"/>
      <c r="L16" s="67"/>
      <c r="M16" s="67"/>
      <c r="N16" s="67"/>
      <c r="O16" s="67"/>
      <c r="P16" s="67"/>
      <c r="Q16" s="67"/>
      <c r="R16" s="67"/>
      <c r="S16" s="67"/>
      <c r="T16" s="67"/>
      <c r="U16" s="67"/>
      <c r="V16" s="67"/>
      <c r="W16" s="67"/>
      <c r="X16" s="67"/>
      <c r="Y16" s="67"/>
      <c r="Z16" s="67"/>
      <c r="AA16" s="67"/>
      <c r="AB16" s="67"/>
      <c r="AC16" s="67"/>
      <c r="AD16" s="68"/>
      <c r="AE16" s="69"/>
      <c r="AF16" s="70" t="s">
        <v>68</v>
      </c>
      <c r="AG16" s="71"/>
      <c r="AH16" s="72"/>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row>
    <row r="17" spans="1:60" ht="27" customHeight="1" x14ac:dyDescent="0.25">
      <c r="A17" s="64" t="s">
        <v>69</v>
      </c>
      <c r="B17" s="65"/>
      <c r="C17" s="66"/>
      <c r="D17" s="74">
        <f>SUM(D16)</f>
        <v>0</v>
      </c>
      <c r="E17" s="74">
        <f>SUM(D16:E16)</f>
        <v>0</v>
      </c>
      <c r="F17" s="74">
        <f>SUM(D16:F16)</f>
        <v>0</v>
      </c>
      <c r="G17" s="74">
        <f>SUM(D16:G16)</f>
        <v>0</v>
      </c>
      <c r="H17" s="74">
        <f>SUM(D16:H16)</f>
        <v>0</v>
      </c>
      <c r="I17" s="74">
        <f>SUM(D16:I16)</f>
        <v>0</v>
      </c>
      <c r="J17" s="74">
        <f>SUM(D16:J16)</f>
        <v>0</v>
      </c>
      <c r="K17" s="74">
        <f>SUM(D16:K16)</f>
        <v>0</v>
      </c>
      <c r="L17" s="74">
        <f>SUM(D16:L16)</f>
        <v>0</v>
      </c>
      <c r="M17" s="74">
        <f>SUM(D16:M16)</f>
        <v>0</v>
      </c>
      <c r="N17" s="74">
        <f>SUM(D16:N16)</f>
        <v>0</v>
      </c>
      <c r="O17" s="74">
        <f>SUM(D16:O16)</f>
        <v>0</v>
      </c>
      <c r="P17" s="74">
        <f>SUM(D16:P16)</f>
        <v>0</v>
      </c>
      <c r="Q17" s="74">
        <f>SUM(D16:Q16)</f>
        <v>0</v>
      </c>
      <c r="R17" s="74">
        <f>SUM(D16:R16)</f>
        <v>0</v>
      </c>
      <c r="S17" s="74">
        <f>SUM(D16:S16)</f>
        <v>0</v>
      </c>
      <c r="T17" s="74">
        <f>SUM(D16:T16)</f>
        <v>0</v>
      </c>
      <c r="U17" s="74">
        <f>SUM(D16:U16)</f>
        <v>0</v>
      </c>
      <c r="V17" s="74">
        <f>SUM(D16:V16)</f>
        <v>0</v>
      </c>
      <c r="W17" s="74">
        <f>SUM(D16:W16)</f>
        <v>0</v>
      </c>
      <c r="X17" s="74">
        <f>SUM(D16:X16)</f>
        <v>0</v>
      </c>
      <c r="Y17" s="74">
        <f>SUM(D16:Y16)</f>
        <v>0</v>
      </c>
      <c r="Z17" s="74">
        <f>SUM(D16:Z16)</f>
        <v>0</v>
      </c>
      <c r="AA17" s="74">
        <f>SUM(D16:AA16)</f>
        <v>0</v>
      </c>
      <c r="AB17" s="74">
        <f>SUM(D16:AB16)</f>
        <v>0</v>
      </c>
      <c r="AC17" s="74">
        <f>SUM(D16:AC16)</f>
        <v>0</v>
      </c>
      <c r="AD17" s="75"/>
      <c r="AE17" s="76"/>
      <c r="AF17" s="70" t="s">
        <v>69</v>
      </c>
      <c r="AG17" s="71"/>
      <c r="AH17" s="72"/>
      <c r="AI17" s="77">
        <f>SUM(AI16)</f>
        <v>0</v>
      </c>
      <c r="AJ17" s="77">
        <f>SUM(AI16:AJ16)</f>
        <v>0</v>
      </c>
      <c r="AK17" s="77">
        <f>SUM(AI16:AK16)</f>
        <v>0</v>
      </c>
      <c r="AL17" s="77">
        <f>SUM(AI16:AL16)</f>
        <v>0</v>
      </c>
      <c r="AM17" s="77">
        <f>SUM(AI16:AM16)</f>
        <v>0</v>
      </c>
      <c r="AN17" s="77">
        <f>SUM(AI16:AN16)</f>
        <v>0</v>
      </c>
      <c r="AO17" s="77">
        <f>SUM(AI16:AO16)</f>
        <v>0</v>
      </c>
      <c r="AP17" s="77">
        <f>SUM(AI16:AP16)</f>
        <v>0</v>
      </c>
      <c r="AQ17" s="77">
        <f>SUM(AI16:AQ16)</f>
        <v>0</v>
      </c>
      <c r="AR17" s="77">
        <f>SUM(AI16:AR16)</f>
        <v>0</v>
      </c>
      <c r="AS17" s="77">
        <f>SUM(AI16:AS16)</f>
        <v>0</v>
      </c>
      <c r="AT17" s="77">
        <f>SUM(AI16:AT16)</f>
        <v>0</v>
      </c>
      <c r="AU17" s="77">
        <f>SUM(AI16:AU16)</f>
        <v>0</v>
      </c>
      <c r="AV17" s="77">
        <f>SUM(AI16:AV16)</f>
        <v>0</v>
      </c>
      <c r="AW17" s="77">
        <f>SUM(AI16:AW16)</f>
        <v>0</v>
      </c>
      <c r="AX17" s="77">
        <f>SUM(AI16:AX16)</f>
        <v>0</v>
      </c>
      <c r="AY17" s="77">
        <f>SUM(AI16:AY16)</f>
        <v>0</v>
      </c>
      <c r="AZ17" s="77">
        <f>SUM(AI16:AZ16)</f>
        <v>0</v>
      </c>
      <c r="BA17" s="77">
        <f>SUM(AI16:BA16)</f>
        <v>0</v>
      </c>
      <c r="BB17" s="77">
        <f>SUM(AI16:BB16)</f>
        <v>0</v>
      </c>
      <c r="BC17" s="77">
        <f>SUM(AI16:BC16)</f>
        <v>0</v>
      </c>
      <c r="BD17" s="77">
        <f>SUM(AI16:BD16)</f>
        <v>0</v>
      </c>
      <c r="BE17" s="77">
        <f>SUM(AI16:BE16)</f>
        <v>0</v>
      </c>
      <c r="BF17" s="77">
        <f>SUM(AI16:BF16)</f>
        <v>0</v>
      </c>
      <c r="BG17" s="77">
        <f>SUM(AI16:BG16)</f>
        <v>0</v>
      </c>
      <c r="BH17" s="77">
        <f>SUM(AI16:BH16)</f>
        <v>0</v>
      </c>
    </row>
    <row r="18" spans="1:60" ht="27" customHeight="1" thickBot="1" x14ac:dyDescent="0.3">
      <c r="A18" s="78" t="s">
        <v>70</v>
      </c>
      <c r="B18" s="79"/>
      <c r="C18" s="66"/>
      <c r="D18" s="80">
        <f t="shared" ref="D18:AC18" si="0">SUM($C$15+D17)</f>
        <v>0</v>
      </c>
      <c r="E18" s="80">
        <f t="shared" si="0"/>
        <v>0</v>
      </c>
      <c r="F18" s="80">
        <f t="shared" si="0"/>
        <v>0</v>
      </c>
      <c r="G18" s="80">
        <f t="shared" si="0"/>
        <v>0</v>
      </c>
      <c r="H18" s="80">
        <f t="shared" si="0"/>
        <v>0</v>
      </c>
      <c r="I18" s="80">
        <f t="shared" si="0"/>
        <v>0</v>
      </c>
      <c r="J18" s="80">
        <f t="shared" si="0"/>
        <v>0</v>
      </c>
      <c r="K18" s="80">
        <f t="shared" si="0"/>
        <v>0</v>
      </c>
      <c r="L18" s="80">
        <f t="shared" si="0"/>
        <v>0</v>
      </c>
      <c r="M18" s="80">
        <f t="shared" si="0"/>
        <v>0</v>
      </c>
      <c r="N18" s="80">
        <f t="shared" si="0"/>
        <v>0</v>
      </c>
      <c r="O18" s="80">
        <f t="shared" si="0"/>
        <v>0</v>
      </c>
      <c r="P18" s="80">
        <f t="shared" si="0"/>
        <v>0</v>
      </c>
      <c r="Q18" s="80">
        <f t="shared" si="0"/>
        <v>0</v>
      </c>
      <c r="R18" s="80">
        <f t="shared" si="0"/>
        <v>0</v>
      </c>
      <c r="S18" s="80">
        <f t="shared" si="0"/>
        <v>0</v>
      </c>
      <c r="T18" s="80">
        <f t="shared" si="0"/>
        <v>0</v>
      </c>
      <c r="U18" s="80">
        <f t="shared" si="0"/>
        <v>0</v>
      </c>
      <c r="V18" s="80">
        <f t="shared" si="0"/>
        <v>0</v>
      </c>
      <c r="W18" s="80">
        <f t="shared" si="0"/>
        <v>0</v>
      </c>
      <c r="X18" s="80">
        <f t="shared" si="0"/>
        <v>0</v>
      </c>
      <c r="Y18" s="80">
        <f t="shared" si="0"/>
        <v>0</v>
      </c>
      <c r="Z18" s="80">
        <f t="shared" si="0"/>
        <v>0</v>
      </c>
      <c r="AA18" s="80">
        <f t="shared" si="0"/>
        <v>0</v>
      </c>
      <c r="AB18" s="80">
        <f t="shared" si="0"/>
        <v>0</v>
      </c>
      <c r="AC18" s="81">
        <f t="shared" si="0"/>
        <v>0</v>
      </c>
      <c r="AD18" s="82"/>
      <c r="AE18" s="83"/>
      <c r="AF18" s="84" t="s">
        <v>70</v>
      </c>
      <c r="AG18" s="85"/>
      <c r="AH18" s="72"/>
      <c r="AI18" s="86">
        <f t="shared" ref="AI18:BH18" si="1">SUM($AH$15+AI17)</f>
        <v>0</v>
      </c>
      <c r="AJ18" s="86">
        <f t="shared" si="1"/>
        <v>0</v>
      </c>
      <c r="AK18" s="86">
        <f t="shared" si="1"/>
        <v>0</v>
      </c>
      <c r="AL18" s="86">
        <f t="shared" si="1"/>
        <v>0</v>
      </c>
      <c r="AM18" s="86">
        <f t="shared" si="1"/>
        <v>0</v>
      </c>
      <c r="AN18" s="86">
        <f t="shared" si="1"/>
        <v>0</v>
      </c>
      <c r="AO18" s="86">
        <f t="shared" si="1"/>
        <v>0</v>
      </c>
      <c r="AP18" s="86">
        <f t="shared" si="1"/>
        <v>0</v>
      </c>
      <c r="AQ18" s="86">
        <f t="shared" si="1"/>
        <v>0</v>
      </c>
      <c r="AR18" s="86">
        <f t="shared" si="1"/>
        <v>0</v>
      </c>
      <c r="AS18" s="86">
        <f t="shared" si="1"/>
        <v>0</v>
      </c>
      <c r="AT18" s="86">
        <f t="shared" si="1"/>
        <v>0</v>
      </c>
      <c r="AU18" s="86">
        <f t="shared" si="1"/>
        <v>0</v>
      </c>
      <c r="AV18" s="86">
        <f t="shared" si="1"/>
        <v>0</v>
      </c>
      <c r="AW18" s="86">
        <f t="shared" si="1"/>
        <v>0</v>
      </c>
      <c r="AX18" s="86">
        <f t="shared" si="1"/>
        <v>0</v>
      </c>
      <c r="AY18" s="86">
        <f t="shared" si="1"/>
        <v>0</v>
      </c>
      <c r="AZ18" s="86">
        <f t="shared" si="1"/>
        <v>0</v>
      </c>
      <c r="BA18" s="86">
        <f t="shared" si="1"/>
        <v>0</v>
      </c>
      <c r="BB18" s="86">
        <f t="shared" si="1"/>
        <v>0</v>
      </c>
      <c r="BC18" s="86">
        <f t="shared" si="1"/>
        <v>0</v>
      </c>
      <c r="BD18" s="86">
        <f t="shared" si="1"/>
        <v>0</v>
      </c>
      <c r="BE18" s="86">
        <f t="shared" si="1"/>
        <v>0</v>
      </c>
      <c r="BF18" s="86">
        <f t="shared" si="1"/>
        <v>0</v>
      </c>
      <c r="BG18" s="86">
        <f t="shared" si="1"/>
        <v>0</v>
      </c>
      <c r="BH18" s="80">
        <f t="shared" si="1"/>
        <v>0</v>
      </c>
    </row>
    <row r="19" spans="1:60" ht="9.75" customHeight="1" thickTop="1" thickBot="1" x14ac:dyDescent="0.3">
      <c r="A19" s="87"/>
      <c r="B19" s="88"/>
      <c r="C19" s="89"/>
      <c r="D19" s="90"/>
      <c r="E19" s="90"/>
      <c r="F19" s="90"/>
      <c r="G19" s="90"/>
      <c r="H19" s="90"/>
      <c r="I19" s="90"/>
      <c r="J19" s="90"/>
      <c r="K19" s="90"/>
      <c r="L19" s="90"/>
      <c r="M19" s="90"/>
      <c r="N19" s="90"/>
      <c r="O19" s="90"/>
      <c r="P19" s="90"/>
      <c r="Q19" s="90"/>
      <c r="R19" s="90"/>
      <c r="S19" s="90"/>
      <c r="T19" s="90"/>
      <c r="U19" s="90"/>
      <c r="V19" s="90"/>
      <c r="W19" s="90"/>
      <c r="X19" s="90"/>
      <c r="Y19" s="90"/>
      <c r="Z19" s="90"/>
      <c r="AA19" s="90"/>
      <c r="AB19" s="90"/>
      <c r="AC19" s="90"/>
      <c r="AD19" s="91"/>
      <c r="AE19" s="76"/>
      <c r="AF19" s="92"/>
      <c r="AG19" s="93"/>
      <c r="AH19" s="72"/>
      <c r="AI19" s="90"/>
      <c r="AJ19" s="90"/>
      <c r="AK19" s="90"/>
      <c r="AL19" s="90"/>
      <c r="AM19" s="90"/>
      <c r="AN19" s="90"/>
      <c r="AO19" s="90"/>
      <c r="AP19" s="90"/>
      <c r="AQ19" s="90"/>
      <c r="AR19" s="90"/>
      <c r="AS19" s="90"/>
      <c r="AT19" s="90"/>
      <c r="AU19" s="90"/>
      <c r="AV19" s="90"/>
      <c r="AW19" s="90"/>
      <c r="AX19" s="90"/>
      <c r="AY19" s="90"/>
      <c r="AZ19" s="90"/>
      <c r="BA19" s="90"/>
      <c r="BB19" s="90"/>
      <c r="BC19" s="90"/>
      <c r="BD19" s="90"/>
      <c r="BE19" s="90"/>
      <c r="BF19" s="90"/>
      <c r="BG19" s="90"/>
      <c r="BH19" s="90"/>
    </row>
    <row r="20" spans="1:60" ht="27.75" customHeight="1" x14ac:dyDescent="0.25">
      <c r="A20" s="164" t="s">
        <v>71</v>
      </c>
      <c r="B20" s="165"/>
      <c r="C20" s="94"/>
      <c r="D20" s="95">
        <f t="shared" ref="D20:AC20" si="2">SUM(D14-D16)</f>
        <v>0</v>
      </c>
      <c r="E20" s="95">
        <f t="shared" si="2"/>
        <v>0</v>
      </c>
      <c r="F20" s="95">
        <f t="shared" si="2"/>
        <v>0</v>
      </c>
      <c r="G20" s="95">
        <f t="shared" si="2"/>
        <v>0</v>
      </c>
      <c r="H20" s="95">
        <f t="shared" si="2"/>
        <v>0</v>
      </c>
      <c r="I20" s="95">
        <f t="shared" si="2"/>
        <v>0</v>
      </c>
      <c r="J20" s="95">
        <f t="shared" si="2"/>
        <v>0</v>
      </c>
      <c r="K20" s="95">
        <f t="shared" si="2"/>
        <v>0</v>
      </c>
      <c r="L20" s="95">
        <f t="shared" si="2"/>
        <v>0</v>
      </c>
      <c r="M20" s="95">
        <f t="shared" si="2"/>
        <v>0</v>
      </c>
      <c r="N20" s="95">
        <f t="shared" si="2"/>
        <v>0</v>
      </c>
      <c r="O20" s="95">
        <f t="shared" si="2"/>
        <v>0</v>
      </c>
      <c r="P20" s="95">
        <f t="shared" si="2"/>
        <v>0</v>
      </c>
      <c r="Q20" s="95">
        <f t="shared" si="2"/>
        <v>0</v>
      </c>
      <c r="R20" s="95">
        <f t="shared" si="2"/>
        <v>0</v>
      </c>
      <c r="S20" s="95">
        <f t="shared" si="2"/>
        <v>0</v>
      </c>
      <c r="T20" s="95">
        <f t="shared" si="2"/>
        <v>0</v>
      </c>
      <c r="U20" s="95">
        <f t="shared" si="2"/>
        <v>0</v>
      </c>
      <c r="V20" s="95">
        <f t="shared" si="2"/>
        <v>0</v>
      </c>
      <c r="W20" s="95">
        <f t="shared" si="2"/>
        <v>0</v>
      </c>
      <c r="X20" s="95">
        <f t="shared" si="2"/>
        <v>0</v>
      </c>
      <c r="Y20" s="95">
        <f t="shared" si="2"/>
        <v>0</v>
      </c>
      <c r="Z20" s="95">
        <f t="shared" si="2"/>
        <v>0</v>
      </c>
      <c r="AA20" s="95">
        <f t="shared" si="2"/>
        <v>0</v>
      </c>
      <c r="AB20" s="95">
        <f t="shared" si="2"/>
        <v>0</v>
      </c>
      <c r="AC20" s="95">
        <f t="shared" si="2"/>
        <v>0</v>
      </c>
      <c r="AD20" s="96"/>
      <c r="AE20" s="76"/>
      <c r="AF20" s="166" t="s">
        <v>71</v>
      </c>
      <c r="AG20" s="167"/>
      <c r="AH20" s="97"/>
      <c r="AI20" s="98">
        <f t="shared" ref="AI20:BH20" si="3">SUM(AI14-AI16)</f>
        <v>0</v>
      </c>
      <c r="AJ20" s="98">
        <f t="shared" si="3"/>
        <v>0</v>
      </c>
      <c r="AK20" s="98">
        <f t="shared" si="3"/>
        <v>0</v>
      </c>
      <c r="AL20" s="98">
        <f t="shared" si="3"/>
        <v>0</v>
      </c>
      <c r="AM20" s="98">
        <f t="shared" si="3"/>
        <v>0</v>
      </c>
      <c r="AN20" s="98">
        <f t="shared" si="3"/>
        <v>0</v>
      </c>
      <c r="AO20" s="98">
        <f t="shared" si="3"/>
        <v>0</v>
      </c>
      <c r="AP20" s="98">
        <f t="shared" si="3"/>
        <v>0</v>
      </c>
      <c r="AQ20" s="98">
        <f t="shared" si="3"/>
        <v>0</v>
      </c>
      <c r="AR20" s="98">
        <f t="shared" si="3"/>
        <v>0</v>
      </c>
      <c r="AS20" s="98">
        <f t="shared" si="3"/>
        <v>0</v>
      </c>
      <c r="AT20" s="98">
        <f t="shared" si="3"/>
        <v>0</v>
      </c>
      <c r="AU20" s="98">
        <f t="shared" si="3"/>
        <v>0</v>
      </c>
      <c r="AV20" s="98">
        <f t="shared" si="3"/>
        <v>0</v>
      </c>
      <c r="AW20" s="98">
        <f t="shared" si="3"/>
        <v>0</v>
      </c>
      <c r="AX20" s="98">
        <f t="shared" si="3"/>
        <v>0</v>
      </c>
      <c r="AY20" s="98">
        <f t="shared" si="3"/>
        <v>0</v>
      </c>
      <c r="AZ20" s="98">
        <f t="shared" si="3"/>
        <v>0</v>
      </c>
      <c r="BA20" s="98">
        <f t="shared" si="3"/>
        <v>0</v>
      </c>
      <c r="BB20" s="98">
        <f t="shared" si="3"/>
        <v>0</v>
      </c>
      <c r="BC20" s="98">
        <f t="shared" si="3"/>
        <v>0</v>
      </c>
      <c r="BD20" s="98">
        <f t="shared" si="3"/>
        <v>0</v>
      </c>
      <c r="BE20" s="98">
        <f t="shared" si="3"/>
        <v>0</v>
      </c>
      <c r="BF20" s="98">
        <f t="shared" si="3"/>
        <v>0</v>
      </c>
      <c r="BG20" s="98">
        <f t="shared" si="3"/>
        <v>0</v>
      </c>
      <c r="BH20" s="98">
        <f t="shared" si="3"/>
        <v>0</v>
      </c>
    </row>
    <row r="21" spans="1:60" ht="24.75" customHeight="1" thickBot="1" x14ac:dyDescent="0.3">
      <c r="A21" s="168" t="s">
        <v>72</v>
      </c>
      <c r="B21" s="169"/>
      <c r="C21" s="99"/>
      <c r="D21" s="100">
        <f t="shared" ref="D21:AC21" si="4">SUM(D11+D20)</f>
        <v>0</v>
      </c>
      <c r="E21" s="100">
        <f t="shared" si="4"/>
        <v>0</v>
      </c>
      <c r="F21" s="100">
        <f t="shared" si="4"/>
        <v>0</v>
      </c>
      <c r="G21" s="100">
        <f t="shared" si="4"/>
        <v>0</v>
      </c>
      <c r="H21" s="100">
        <f t="shared" si="4"/>
        <v>0</v>
      </c>
      <c r="I21" s="100">
        <f t="shared" si="4"/>
        <v>0</v>
      </c>
      <c r="J21" s="100">
        <f t="shared" si="4"/>
        <v>0</v>
      </c>
      <c r="K21" s="100">
        <f t="shared" si="4"/>
        <v>0</v>
      </c>
      <c r="L21" s="100">
        <f t="shared" si="4"/>
        <v>0</v>
      </c>
      <c r="M21" s="100">
        <f t="shared" si="4"/>
        <v>0</v>
      </c>
      <c r="N21" s="100">
        <f t="shared" si="4"/>
        <v>0</v>
      </c>
      <c r="O21" s="100">
        <f t="shared" si="4"/>
        <v>0</v>
      </c>
      <c r="P21" s="100">
        <f t="shared" si="4"/>
        <v>0</v>
      </c>
      <c r="Q21" s="100">
        <f t="shared" si="4"/>
        <v>0</v>
      </c>
      <c r="R21" s="100">
        <f t="shared" si="4"/>
        <v>0</v>
      </c>
      <c r="S21" s="100">
        <f t="shared" si="4"/>
        <v>0</v>
      </c>
      <c r="T21" s="100">
        <f t="shared" si="4"/>
        <v>0</v>
      </c>
      <c r="U21" s="100">
        <f t="shared" si="4"/>
        <v>0</v>
      </c>
      <c r="V21" s="100">
        <f t="shared" si="4"/>
        <v>0</v>
      </c>
      <c r="W21" s="100">
        <f t="shared" si="4"/>
        <v>0</v>
      </c>
      <c r="X21" s="100">
        <f t="shared" si="4"/>
        <v>0</v>
      </c>
      <c r="Y21" s="100">
        <f t="shared" si="4"/>
        <v>0</v>
      </c>
      <c r="Z21" s="100">
        <f t="shared" si="4"/>
        <v>0</v>
      </c>
      <c r="AA21" s="100">
        <f t="shared" si="4"/>
        <v>0</v>
      </c>
      <c r="AB21" s="100">
        <f t="shared" si="4"/>
        <v>0</v>
      </c>
      <c r="AC21" s="100">
        <f t="shared" si="4"/>
        <v>0</v>
      </c>
      <c r="AD21" s="101"/>
      <c r="AE21" s="76"/>
      <c r="AF21" s="166" t="s">
        <v>72</v>
      </c>
      <c r="AG21" s="167"/>
      <c r="AH21" s="102"/>
      <c r="AI21" s="103">
        <f t="shared" ref="AI21:BH21" si="5">SUM(AI11+AI20)</f>
        <v>0</v>
      </c>
      <c r="AJ21" s="103">
        <f t="shared" si="5"/>
        <v>0</v>
      </c>
      <c r="AK21" s="103">
        <f t="shared" si="5"/>
        <v>0</v>
      </c>
      <c r="AL21" s="103">
        <f t="shared" si="5"/>
        <v>0</v>
      </c>
      <c r="AM21" s="103">
        <f t="shared" si="5"/>
        <v>0</v>
      </c>
      <c r="AN21" s="103">
        <f t="shared" si="5"/>
        <v>0</v>
      </c>
      <c r="AO21" s="103">
        <f t="shared" si="5"/>
        <v>0</v>
      </c>
      <c r="AP21" s="103">
        <f t="shared" si="5"/>
        <v>0</v>
      </c>
      <c r="AQ21" s="103">
        <f t="shared" si="5"/>
        <v>0</v>
      </c>
      <c r="AR21" s="103">
        <f t="shared" si="5"/>
        <v>0</v>
      </c>
      <c r="AS21" s="103">
        <f t="shared" si="5"/>
        <v>0</v>
      </c>
      <c r="AT21" s="103">
        <f t="shared" si="5"/>
        <v>0</v>
      </c>
      <c r="AU21" s="103">
        <f t="shared" si="5"/>
        <v>0</v>
      </c>
      <c r="AV21" s="103">
        <f t="shared" si="5"/>
        <v>0</v>
      </c>
      <c r="AW21" s="103">
        <f t="shared" si="5"/>
        <v>0</v>
      </c>
      <c r="AX21" s="103">
        <f t="shared" si="5"/>
        <v>0</v>
      </c>
      <c r="AY21" s="103">
        <f t="shared" si="5"/>
        <v>0</v>
      </c>
      <c r="AZ21" s="103">
        <f t="shared" si="5"/>
        <v>0</v>
      </c>
      <c r="BA21" s="103">
        <f t="shared" si="5"/>
        <v>0</v>
      </c>
      <c r="BB21" s="103">
        <f t="shared" si="5"/>
        <v>0</v>
      </c>
      <c r="BC21" s="103">
        <f t="shared" si="5"/>
        <v>0</v>
      </c>
      <c r="BD21" s="103">
        <f t="shared" si="5"/>
        <v>0</v>
      </c>
      <c r="BE21" s="103">
        <f t="shared" si="5"/>
        <v>0</v>
      </c>
      <c r="BF21" s="103">
        <f t="shared" si="5"/>
        <v>0</v>
      </c>
      <c r="BG21" s="103">
        <f t="shared" si="5"/>
        <v>0</v>
      </c>
      <c r="BH21" s="103">
        <f t="shared" si="5"/>
        <v>0</v>
      </c>
    </row>
    <row r="22" spans="1:60" ht="25.5" customHeight="1" thickBot="1" x14ac:dyDescent="0.3">
      <c r="A22" s="168" t="s">
        <v>73</v>
      </c>
      <c r="B22" s="169"/>
      <c r="C22" s="99"/>
      <c r="D22" s="104">
        <f>SUM(D18+D21)</f>
        <v>0</v>
      </c>
      <c r="E22" s="105">
        <f t="shared" ref="E22:AC22" si="6">IF(E18&gt;D18,(D22+(E18-D18)+E11+E20),D22+E11+E20)</f>
        <v>0</v>
      </c>
      <c r="F22" s="105">
        <f t="shared" si="6"/>
        <v>0</v>
      </c>
      <c r="G22" s="105">
        <f t="shared" si="6"/>
        <v>0</v>
      </c>
      <c r="H22" s="105">
        <f t="shared" si="6"/>
        <v>0</v>
      </c>
      <c r="I22" s="105">
        <f t="shared" si="6"/>
        <v>0</v>
      </c>
      <c r="J22" s="105">
        <f t="shared" si="6"/>
        <v>0</v>
      </c>
      <c r="K22" s="105">
        <f t="shared" si="6"/>
        <v>0</v>
      </c>
      <c r="L22" s="105">
        <f t="shared" si="6"/>
        <v>0</v>
      </c>
      <c r="M22" s="105">
        <f t="shared" si="6"/>
        <v>0</v>
      </c>
      <c r="N22" s="105">
        <f t="shared" si="6"/>
        <v>0</v>
      </c>
      <c r="O22" s="105">
        <f t="shared" si="6"/>
        <v>0</v>
      </c>
      <c r="P22" s="105">
        <f t="shared" si="6"/>
        <v>0</v>
      </c>
      <c r="Q22" s="105">
        <f t="shared" si="6"/>
        <v>0</v>
      </c>
      <c r="R22" s="105">
        <f t="shared" si="6"/>
        <v>0</v>
      </c>
      <c r="S22" s="105">
        <f t="shared" si="6"/>
        <v>0</v>
      </c>
      <c r="T22" s="105">
        <f t="shared" si="6"/>
        <v>0</v>
      </c>
      <c r="U22" s="105">
        <f t="shared" si="6"/>
        <v>0</v>
      </c>
      <c r="V22" s="105">
        <f t="shared" si="6"/>
        <v>0</v>
      </c>
      <c r="W22" s="105">
        <f t="shared" si="6"/>
        <v>0</v>
      </c>
      <c r="X22" s="105">
        <f t="shared" si="6"/>
        <v>0</v>
      </c>
      <c r="Y22" s="105">
        <f t="shared" si="6"/>
        <v>0</v>
      </c>
      <c r="Z22" s="105">
        <f t="shared" si="6"/>
        <v>0</v>
      </c>
      <c r="AA22" s="105">
        <f t="shared" si="6"/>
        <v>0</v>
      </c>
      <c r="AB22" s="105">
        <f t="shared" si="6"/>
        <v>0</v>
      </c>
      <c r="AC22" s="105">
        <f t="shared" si="6"/>
        <v>0</v>
      </c>
      <c r="AD22" s="106"/>
      <c r="AE22" s="107"/>
      <c r="AF22" s="166" t="s">
        <v>73</v>
      </c>
      <c r="AG22" s="167"/>
      <c r="AH22" s="102"/>
      <c r="AI22" s="108">
        <f>SUM(AI18+AI21)</f>
        <v>0</v>
      </c>
      <c r="AJ22" s="109">
        <f t="shared" ref="AJ22:BH22" si="7">IF(AJ18&gt;AI18,(AI22+(AJ18-AI18)+AJ11+AJ20),AI22+AJ11+AJ20)</f>
        <v>0</v>
      </c>
      <c r="AK22" s="109">
        <f t="shared" si="7"/>
        <v>0</v>
      </c>
      <c r="AL22" s="109">
        <f t="shared" si="7"/>
        <v>0</v>
      </c>
      <c r="AM22" s="109">
        <f t="shared" si="7"/>
        <v>0</v>
      </c>
      <c r="AN22" s="109">
        <f t="shared" si="7"/>
        <v>0</v>
      </c>
      <c r="AO22" s="109">
        <f t="shared" si="7"/>
        <v>0</v>
      </c>
      <c r="AP22" s="109">
        <f t="shared" si="7"/>
        <v>0</v>
      </c>
      <c r="AQ22" s="109">
        <f t="shared" si="7"/>
        <v>0</v>
      </c>
      <c r="AR22" s="109">
        <f t="shared" si="7"/>
        <v>0</v>
      </c>
      <c r="AS22" s="109">
        <f t="shared" si="7"/>
        <v>0</v>
      </c>
      <c r="AT22" s="109">
        <f t="shared" si="7"/>
        <v>0</v>
      </c>
      <c r="AU22" s="109">
        <f t="shared" si="7"/>
        <v>0</v>
      </c>
      <c r="AV22" s="109">
        <f t="shared" si="7"/>
        <v>0</v>
      </c>
      <c r="AW22" s="109">
        <f t="shared" si="7"/>
        <v>0</v>
      </c>
      <c r="AX22" s="109">
        <f t="shared" si="7"/>
        <v>0</v>
      </c>
      <c r="AY22" s="109">
        <f t="shared" si="7"/>
        <v>0</v>
      </c>
      <c r="AZ22" s="109">
        <f t="shared" si="7"/>
        <v>0</v>
      </c>
      <c r="BA22" s="109">
        <f t="shared" si="7"/>
        <v>0</v>
      </c>
      <c r="BB22" s="109">
        <f t="shared" si="7"/>
        <v>0</v>
      </c>
      <c r="BC22" s="109">
        <f t="shared" si="7"/>
        <v>0</v>
      </c>
      <c r="BD22" s="109">
        <f t="shared" si="7"/>
        <v>0</v>
      </c>
      <c r="BE22" s="109">
        <f t="shared" si="7"/>
        <v>0</v>
      </c>
      <c r="BF22" s="109">
        <f t="shared" si="7"/>
        <v>0</v>
      </c>
      <c r="BG22" s="109">
        <f t="shared" si="7"/>
        <v>0</v>
      </c>
      <c r="BH22" s="110">
        <f t="shared" si="7"/>
        <v>0</v>
      </c>
    </row>
    <row r="23" spans="1:60" ht="16.5" thickTop="1" thickBot="1" x14ac:dyDescent="0.3">
      <c r="B23" s="99"/>
      <c r="C23" s="99"/>
      <c r="D23" s="111"/>
      <c r="E23" s="111"/>
      <c r="F23" s="111"/>
      <c r="G23" s="111"/>
      <c r="H23" s="111"/>
      <c r="I23" s="111"/>
      <c r="J23" s="111"/>
      <c r="K23" s="111"/>
      <c r="L23" s="111"/>
      <c r="M23" s="111"/>
      <c r="N23" s="111"/>
      <c r="O23" s="111"/>
      <c r="P23" s="111"/>
      <c r="Q23" s="111"/>
      <c r="R23" s="111"/>
      <c r="S23" s="111"/>
      <c r="T23" s="111"/>
      <c r="U23" s="111"/>
      <c r="V23" s="112"/>
      <c r="W23" s="112"/>
      <c r="X23" s="112"/>
      <c r="Y23" s="111"/>
      <c r="Z23" s="111"/>
      <c r="AA23" s="113"/>
      <c r="AB23" s="114"/>
      <c r="AC23" s="115"/>
      <c r="AD23" s="116"/>
      <c r="AE23" s="117"/>
      <c r="AF23" s="40"/>
      <c r="AG23" s="102"/>
      <c r="AH23" s="102"/>
      <c r="AI23" s="118"/>
      <c r="AJ23" s="118"/>
      <c r="AK23" s="118"/>
      <c r="AL23" s="118"/>
      <c r="AM23" s="118"/>
      <c r="AN23" s="118"/>
      <c r="AO23" s="118"/>
      <c r="AP23" s="118"/>
      <c r="AQ23" s="118"/>
      <c r="AR23" s="118"/>
      <c r="AS23" s="118"/>
      <c r="AT23" s="118"/>
      <c r="AU23" s="118"/>
      <c r="AV23" s="118"/>
      <c r="AW23" s="118"/>
      <c r="AX23" s="118"/>
      <c r="AY23" s="118"/>
      <c r="AZ23" s="118"/>
      <c r="BA23" s="119"/>
      <c r="BB23" s="119"/>
      <c r="BC23" s="119"/>
      <c r="BD23" s="118"/>
      <c r="BE23" s="118"/>
      <c r="BF23" s="120"/>
      <c r="BG23" s="121"/>
      <c r="BH23" s="122"/>
    </row>
    <row r="24" spans="1:60" ht="15.75" thickTop="1" x14ac:dyDescent="0.25">
      <c r="B24" s="99"/>
      <c r="C24" s="99"/>
      <c r="D24" s="123"/>
      <c r="E24" s="123"/>
      <c r="F24" s="123"/>
      <c r="G24" s="123"/>
      <c r="H24" s="123"/>
      <c r="I24" s="123"/>
      <c r="J24" s="123"/>
      <c r="K24" s="123"/>
      <c r="L24" s="123"/>
      <c r="M24" s="123"/>
      <c r="N24" s="123"/>
      <c r="O24" s="123"/>
      <c r="P24" s="123"/>
      <c r="Q24" s="123"/>
      <c r="R24" s="123"/>
      <c r="S24" s="124" t="s">
        <v>74</v>
      </c>
      <c r="T24" s="125"/>
      <c r="U24" s="125"/>
      <c r="V24" s="126">
        <f>IF((AC22-AC18)&lt;-338,-208,IF((AC22-AC18)&lt;-130,SUM((AC22-AC18)+130),0))</f>
        <v>0</v>
      </c>
      <c r="W24" s="127"/>
      <c r="X24" s="124" t="s">
        <v>75</v>
      </c>
      <c r="Y24" s="127"/>
      <c r="Z24" s="128"/>
      <c r="AA24" s="129"/>
      <c r="AB24" s="129"/>
      <c r="AC24" s="130">
        <f>SUM(V24*1.5-V24)</f>
        <v>0</v>
      </c>
      <c r="AD24" s="131"/>
      <c r="AE24" s="117"/>
      <c r="AF24" s="40"/>
      <c r="AG24" s="102"/>
      <c r="AH24" s="102"/>
      <c r="AI24" s="123"/>
      <c r="AJ24" s="123"/>
      <c r="AK24" s="123"/>
      <c r="AL24" s="123"/>
      <c r="AM24" s="123"/>
      <c r="AN24" s="123"/>
      <c r="AO24" s="123"/>
      <c r="AP24" s="123"/>
      <c r="AQ24" s="123"/>
      <c r="AR24" s="123"/>
      <c r="AS24" s="123"/>
      <c r="AT24" s="123"/>
      <c r="AU24" s="123"/>
      <c r="AV24" s="123"/>
      <c r="AW24" s="123"/>
      <c r="AX24" s="124" t="s">
        <v>74</v>
      </c>
      <c r="AY24" s="125"/>
      <c r="AZ24" s="125"/>
      <c r="BA24" s="126">
        <f>IF((BH22-BH18)&lt;-338,-208,IF((BH22-BH18)&lt;-130,SUM((BH22-BH18)+130),0))</f>
        <v>0</v>
      </c>
      <c r="BB24" s="127"/>
      <c r="BC24" s="124" t="s">
        <v>75</v>
      </c>
      <c r="BD24" s="127"/>
      <c r="BE24" s="128"/>
      <c r="BF24" s="129"/>
      <c r="BG24" s="129"/>
      <c r="BH24" s="130">
        <f>SUM(BA24*1.5-BA24)</f>
        <v>0</v>
      </c>
    </row>
    <row r="25" spans="1:60" ht="15.75" thickBot="1" x14ac:dyDescent="0.3">
      <c r="B25" s="99"/>
      <c r="C25" s="99"/>
      <c r="D25" s="123"/>
      <c r="E25" s="123"/>
      <c r="F25" s="123"/>
      <c r="G25" s="123"/>
      <c r="H25" s="123"/>
      <c r="I25" s="123"/>
      <c r="J25" s="123"/>
      <c r="K25" s="123"/>
      <c r="L25" s="123"/>
      <c r="M25" s="17"/>
      <c r="N25" s="123"/>
      <c r="O25" s="123"/>
      <c r="P25" s="123"/>
      <c r="Q25" s="123"/>
      <c r="R25" s="123"/>
      <c r="S25" s="124" t="s">
        <v>76</v>
      </c>
      <c r="T25" s="125"/>
      <c r="U25" s="125"/>
      <c r="V25" s="132">
        <f>IF((AC22-AC18)&lt;-338,SUM((AC22-AC18)+338),0)</f>
        <v>0</v>
      </c>
      <c r="W25" s="124"/>
      <c r="X25" s="124" t="s">
        <v>77</v>
      </c>
      <c r="Y25" s="128"/>
      <c r="Z25" s="128"/>
      <c r="AA25" s="129"/>
      <c r="AB25" s="133"/>
      <c r="AC25" s="130">
        <f>SUM(V25*2-V25)</f>
        <v>0</v>
      </c>
      <c r="AD25" s="131"/>
      <c r="AE25" s="117"/>
      <c r="AF25" s="40"/>
      <c r="AG25" s="102"/>
      <c r="AH25" s="102"/>
      <c r="AI25" s="123"/>
      <c r="AJ25" s="123"/>
      <c r="AK25" s="123"/>
      <c r="AL25" s="123"/>
      <c r="AM25" s="123"/>
      <c r="AN25" s="123"/>
      <c r="AO25" s="123"/>
      <c r="AP25" s="123"/>
      <c r="AQ25" s="123"/>
      <c r="AR25" s="123"/>
      <c r="AS25" s="123"/>
      <c r="AT25" s="123"/>
      <c r="AU25" s="123"/>
      <c r="AV25" s="123"/>
      <c r="AW25" s="123"/>
      <c r="AX25" s="124" t="s">
        <v>76</v>
      </c>
      <c r="AY25" s="125"/>
      <c r="AZ25" s="125"/>
      <c r="BA25" s="132">
        <f>IF((BH22-BH18)&lt;-338,SUM((BH22-BH18)+338),0)</f>
        <v>0</v>
      </c>
      <c r="BB25" s="124"/>
      <c r="BC25" s="124" t="s">
        <v>77</v>
      </c>
      <c r="BD25" s="128"/>
      <c r="BE25" s="128"/>
      <c r="BF25" s="129"/>
      <c r="BG25" s="133"/>
      <c r="BH25" s="130">
        <f>SUM(BA25*2-BA25)</f>
        <v>0</v>
      </c>
    </row>
    <row r="26" spans="1:60" ht="19.5" thickTop="1" thickBot="1" x14ac:dyDescent="0.3">
      <c r="B26" s="134"/>
      <c r="C26" s="134"/>
      <c r="D26" s="135"/>
      <c r="E26" s="135"/>
      <c r="F26" s="135"/>
      <c r="G26" s="136" t="s">
        <v>57</v>
      </c>
      <c r="H26" s="137"/>
      <c r="I26" s="135"/>
      <c r="J26" s="135"/>
      <c r="K26" s="135"/>
      <c r="L26" s="135"/>
      <c r="M26" s="135"/>
      <c r="N26" s="135"/>
      <c r="O26" s="135"/>
      <c r="P26" s="135"/>
      <c r="Q26" s="135"/>
      <c r="R26" s="135"/>
      <c r="S26" s="17"/>
      <c r="T26" s="17"/>
      <c r="U26" s="135"/>
      <c r="V26" s="135"/>
      <c r="W26" s="138" t="s">
        <v>78</v>
      </c>
      <c r="X26" s="139"/>
      <c r="Y26" s="140"/>
      <c r="Z26" s="140"/>
      <c r="AA26" s="140"/>
      <c r="AB26" s="140"/>
      <c r="AC26" s="141">
        <f>SUM(AC22+AC24+AC25)</f>
        <v>0</v>
      </c>
      <c r="AD26" s="102"/>
      <c r="AE26" s="142"/>
      <c r="AF26" s="40"/>
      <c r="AG26" s="143"/>
      <c r="AH26" s="143"/>
      <c r="AI26" s="135"/>
      <c r="AJ26" s="135"/>
      <c r="AK26" s="135"/>
      <c r="AL26" s="135"/>
      <c r="AM26" s="40"/>
      <c r="AN26" s="144" t="s">
        <v>59</v>
      </c>
      <c r="AO26" s="145"/>
      <c r="AP26" s="40"/>
      <c r="AQ26" s="135"/>
      <c r="AU26" s="135"/>
      <c r="AV26" s="135"/>
      <c r="AW26" s="135"/>
      <c r="AX26" s="17"/>
      <c r="AY26" s="17"/>
      <c r="AZ26" s="135"/>
      <c r="BA26" s="135"/>
      <c r="BB26" s="138" t="s">
        <v>78</v>
      </c>
      <c r="BC26" s="139"/>
      <c r="BD26" s="140"/>
      <c r="BE26" s="140"/>
      <c r="BF26" s="140"/>
      <c r="BG26" s="140"/>
      <c r="BH26" s="141">
        <f>SUM(BH22+BH24+BH25)</f>
        <v>0</v>
      </c>
    </row>
    <row r="27" spans="1:60" ht="15.75" thickTop="1" x14ac:dyDescent="0.25">
      <c r="B27" s="99"/>
      <c r="C27" s="99"/>
      <c r="D27" s="146"/>
      <c r="E27" s="146"/>
      <c r="F27" s="146"/>
      <c r="G27" s="146"/>
      <c r="H27" s="146"/>
      <c r="I27" s="146"/>
      <c r="J27" s="146"/>
      <c r="K27" s="146"/>
      <c r="L27" s="146"/>
      <c r="Q27" s="146"/>
      <c r="R27" s="146"/>
      <c r="S27" s="146"/>
      <c r="T27" s="146"/>
      <c r="U27" s="146"/>
      <c r="V27" s="146"/>
      <c r="W27" s="146"/>
      <c r="X27" s="146"/>
      <c r="Y27" s="146"/>
      <c r="Z27" s="146"/>
      <c r="AA27" s="146"/>
      <c r="AB27" s="146"/>
      <c r="AC27" s="146"/>
      <c r="AD27" s="99"/>
      <c r="AE27" s="147"/>
      <c r="AG27" s="99"/>
      <c r="AH27" s="99"/>
      <c r="AI27" s="146"/>
      <c r="AJ27" s="146"/>
      <c r="AK27" s="146"/>
      <c r="AL27" s="146"/>
      <c r="AM27" s="146"/>
      <c r="AN27" s="146"/>
      <c r="AO27" s="146"/>
      <c r="AP27" s="146"/>
      <c r="AQ27" s="146"/>
      <c r="AR27" s="146"/>
      <c r="AS27" s="146"/>
      <c r="AT27" s="146"/>
      <c r="AU27" s="146"/>
      <c r="AV27" s="146"/>
      <c r="AW27" s="146"/>
      <c r="AX27" s="146"/>
      <c r="AY27" s="146"/>
      <c r="AZ27" s="146"/>
      <c r="BA27" s="146"/>
      <c r="BB27" s="146"/>
      <c r="BC27" s="146"/>
      <c r="BD27" s="146"/>
      <c r="BE27" s="146"/>
      <c r="BF27" s="146"/>
      <c r="BG27" s="146"/>
      <c r="BH27" s="146"/>
    </row>
    <row r="28" spans="1:60" ht="18" x14ac:dyDescent="0.25">
      <c r="B28" s="99"/>
      <c r="C28" s="99"/>
      <c r="D28" s="146"/>
      <c r="E28" s="146"/>
      <c r="F28" s="146"/>
      <c r="G28" s="146"/>
      <c r="H28" s="146"/>
      <c r="I28" s="146"/>
      <c r="J28" s="146"/>
      <c r="K28" s="146"/>
      <c r="L28" s="146"/>
      <c r="M28" s="146"/>
      <c r="N28" s="146"/>
      <c r="O28" s="146"/>
      <c r="P28" s="146"/>
      <c r="Q28" s="146"/>
      <c r="R28" s="146"/>
      <c r="S28" s="146"/>
      <c r="T28" s="146"/>
      <c r="U28" s="146"/>
      <c r="V28" s="146"/>
      <c r="W28" s="148" t="s">
        <v>57</v>
      </c>
      <c r="X28" s="149"/>
      <c r="Y28" s="146"/>
      <c r="Z28" s="146"/>
      <c r="AA28" s="146"/>
      <c r="AB28" s="146"/>
      <c r="AC28" s="146"/>
      <c r="AD28" s="99"/>
      <c r="AE28" s="147"/>
      <c r="AG28" s="99"/>
      <c r="AH28" s="99"/>
      <c r="AI28" s="146"/>
      <c r="AJ28" s="146"/>
      <c r="AK28" s="146"/>
      <c r="AL28" s="146"/>
      <c r="AM28" s="146"/>
      <c r="AN28" s="146"/>
      <c r="AO28" s="146"/>
      <c r="AP28" s="146"/>
      <c r="AQ28" s="146"/>
      <c r="AR28" s="146"/>
      <c r="AS28" s="146"/>
      <c r="AT28" s="146"/>
      <c r="AU28" s="146"/>
      <c r="AV28" s="146"/>
      <c r="AW28" s="146"/>
      <c r="AX28" s="146"/>
      <c r="AY28" s="146"/>
      <c r="AZ28" s="146"/>
      <c r="BA28" s="146"/>
      <c r="BB28" s="144" t="s">
        <v>59</v>
      </c>
      <c r="BC28" s="145"/>
      <c r="BD28" s="146"/>
      <c r="BE28" s="146"/>
      <c r="BF28" s="146"/>
      <c r="BG28" s="146"/>
      <c r="BH28" s="146"/>
    </row>
    <row r="29" spans="1:60" x14ac:dyDescent="0.25">
      <c r="B29" s="99"/>
      <c r="C29" s="99"/>
      <c r="D29" s="146"/>
      <c r="E29" s="146"/>
      <c r="F29" s="146"/>
      <c r="G29" s="146"/>
      <c r="H29" s="146"/>
      <c r="I29" s="146"/>
      <c r="J29" s="146"/>
      <c r="K29" s="146"/>
      <c r="L29" s="146"/>
      <c r="M29" s="146"/>
      <c r="N29" s="146"/>
      <c r="O29" s="146"/>
      <c r="P29" s="146"/>
      <c r="Q29" s="146"/>
      <c r="R29" s="146"/>
      <c r="S29" s="146"/>
      <c r="T29" s="146"/>
      <c r="U29" s="146"/>
      <c r="V29" s="146"/>
      <c r="W29" s="146"/>
      <c r="X29" s="146"/>
      <c r="Y29" s="146"/>
      <c r="Z29" s="146"/>
      <c r="AA29" s="150"/>
      <c r="AB29" s="146"/>
      <c r="AC29" s="146"/>
      <c r="AD29" s="99"/>
      <c r="AE29" s="147"/>
      <c r="AG29" s="99"/>
      <c r="AH29" s="99"/>
      <c r="AI29" s="146"/>
      <c r="AJ29" s="146"/>
      <c r="AK29" s="146"/>
      <c r="AL29" s="146"/>
      <c r="AM29" s="146"/>
      <c r="AN29" s="146"/>
      <c r="AO29" s="146"/>
      <c r="AP29" s="146"/>
      <c r="AQ29" s="146"/>
      <c r="AR29" s="146"/>
      <c r="AS29" s="146"/>
      <c r="AT29" s="146"/>
      <c r="AU29" s="146"/>
      <c r="AV29" s="146"/>
      <c r="AW29" s="146"/>
      <c r="AX29" s="146"/>
      <c r="AY29" s="146"/>
      <c r="AZ29" s="146"/>
      <c r="BA29" s="146"/>
      <c r="BB29" s="146"/>
      <c r="BC29" s="146"/>
      <c r="BD29" s="146"/>
      <c r="BE29" s="146"/>
      <c r="BF29" s="150"/>
      <c r="BG29" s="146"/>
      <c r="BH29" s="146"/>
    </row>
    <row r="30" spans="1:60" x14ac:dyDescent="0.25">
      <c r="B30" s="99"/>
      <c r="C30" s="99"/>
      <c r="D30" s="146"/>
      <c r="E30" s="146"/>
      <c r="F30" s="146"/>
      <c r="G30" s="146"/>
      <c r="H30" s="146"/>
      <c r="I30" s="146"/>
      <c r="J30" s="146"/>
      <c r="K30" s="146"/>
      <c r="L30" s="146"/>
      <c r="M30" s="146"/>
      <c r="N30" s="146"/>
      <c r="O30" s="146"/>
      <c r="P30" s="146"/>
      <c r="Q30" s="146"/>
      <c r="R30" s="146"/>
      <c r="S30" s="146"/>
      <c r="T30" s="146"/>
      <c r="U30" s="146"/>
      <c r="V30" s="146"/>
      <c r="W30" s="146"/>
      <c r="X30" s="146"/>
      <c r="Y30" s="146"/>
      <c r="Z30" s="146"/>
      <c r="AA30" s="146"/>
      <c r="AB30" s="146"/>
      <c r="AC30" s="146"/>
      <c r="AD30" s="99"/>
      <c r="AE30" s="147"/>
      <c r="AF30" s="47" t="s">
        <v>79</v>
      </c>
      <c r="AG30" s="99"/>
      <c r="AH30" s="99"/>
      <c r="AI30" s="146"/>
      <c r="AJ30" s="146"/>
      <c r="AK30" s="146"/>
      <c r="AL30" s="146"/>
      <c r="AM30" s="146"/>
      <c r="AN30" s="146"/>
      <c r="AO30" s="146"/>
      <c r="AP30" s="146"/>
      <c r="AQ30" s="146"/>
      <c r="AR30" s="146"/>
      <c r="AS30" s="146"/>
      <c r="AT30" s="146"/>
      <c r="AU30" s="146"/>
      <c r="AV30" s="146"/>
      <c r="AW30" s="146"/>
      <c r="AX30" s="146"/>
      <c r="AY30" s="146"/>
      <c r="AZ30" s="146"/>
      <c r="BA30" s="146"/>
      <c r="BB30" s="146"/>
      <c r="BC30" s="146"/>
      <c r="BD30" s="146"/>
      <c r="BE30" s="146"/>
      <c r="BF30" s="146"/>
      <c r="BG30" s="146"/>
      <c r="BH30" s="146"/>
    </row>
    <row r="31" spans="1:60" x14ac:dyDescent="0.25">
      <c r="A31" s="47" t="s">
        <v>79</v>
      </c>
      <c r="AE31" s="151"/>
      <c r="AF31" s="99" t="s">
        <v>80</v>
      </c>
      <c r="AI31" s="26"/>
      <c r="AJ31" s="26"/>
      <c r="AK31" s="26"/>
      <c r="AL31" s="26"/>
      <c r="AM31" s="26"/>
      <c r="AN31" s="26"/>
      <c r="AO31" s="26"/>
      <c r="AP31" s="26"/>
      <c r="AQ31" s="26"/>
      <c r="AR31" s="26"/>
      <c r="AS31" s="26"/>
      <c r="AT31" s="26"/>
      <c r="AU31" s="26"/>
      <c r="AV31" s="26"/>
      <c r="AW31" s="26"/>
      <c r="AX31" s="26"/>
      <c r="AY31" s="26"/>
      <c r="AZ31" s="26"/>
      <c r="BA31" s="26"/>
      <c r="BB31" s="26"/>
      <c r="BC31" s="26"/>
      <c r="BD31" s="26"/>
      <c r="BE31" s="26"/>
      <c r="BF31" s="26"/>
      <c r="BG31" s="26"/>
      <c r="BH31" s="26"/>
    </row>
    <row r="32" spans="1:60" x14ac:dyDescent="0.25">
      <c r="AE32" s="151"/>
      <c r="AF32" s="152"/>
      <c r="AI32" s="26"/>
      <c r="AJ32" s="26"/>
      <c r="AK32" s="26"/>
      <c r="AL32" s="26"/>
      <c r="AM32" s="26"/>
      <c r="AN32" s="26"/>
      <c r="AO32" s="26"/>
      <c r="AP32" s="26"/>
      <c r="AQ32" s="26"/>
      <c r="AR32" s="26"/>
      <c r="AS32" s="26"/>
      <c r="AT32" s="26"/>
      <c r="AU32" s="26"/>
      <c r="AV32" s="26"/>
      <c r="AW32" s="26"/>
      <c r="AX32" s="26"/>
      <c r="AY32" s="26"/>
      <c r="AZ32" s="26"/>
      <c r="BA32" s="26"/>
      <c r="BB32" s="26"/>
      <c r="BC32" s="26"/>
      <c r="BD32" s="26"/>
      <c r="BE32" s="26"/>
      <c r="BF32" s="26"/>
      <c r="BG32" s="26"/>
      <c r="BH32" s="26"/>
    </row>
    <row r="33" spans="1:60" x14ac:dyDescent="0.25">
      <c r="A33" s="134" t="s">
        <v>81</v>
      </c>
      <c r="AE33" s="151"/>
      <c r="AF33" s="99" t="s">
        <v>82</v>
      </c>
      <c r="AI33" s="26"/>
      <c r="AJ33" s="26"/>
      <c r="AK33" s="26"/>
      <c r="AL33" s="26"/>
      <c r="AM33" s="26"/>
      <c r="AN33" s="26"/>
      <c r="AO33" s="26"/>
      <c r="AP33" s="26"/>
      <c r="AQ33" s="26"/>
      <c r="AR33" s="26"/>
      <c r="AS33" s="26"/>
      <c r="AT33" s="26"/>
      <c r="AU33" s="26"/>
      <c r="AV33" s="26"/>
      <c r="AW33" s="26"/>
      <c r="AX33" s="26"/>
      <c r="AY33" s="26"/>
      <c r="AZ33" s="26"/>
      <c r="BA33" s="26"/>
      <c r="BB33" s="26"/>
      <c r="BC33" s="26"/>
      <c r="BD33" s="26"/>
      <c r="BE33" s="26"/>
      <c r="BF33" s="26"/>
      <c r="BG33" s="26"/>
      <c r="BH33" s="26"/>
    </row>
    <row r="34" spans="1:60" x14ac:dyDescent="0.25">
      <c r="A34" s="47" t="s">
        <v>83</v>
      </c>
      <c r="AE34" s="151"/>
      <c r="AF34" s="153" t="s">
        <v>84</v>
      </c>
      <c r="AI34" s="26"/>
      <c r="AJ34" s="26"/>
      <c r="AK34" s="26"/>
      <c r="AL34" s="26"/>
      <c r="AM34" s="26"/>
      <c r="AN34" s="26"/>
      <c r="AO34" s="26"/>
      <c r="AP34" s="26"/>
      <c r="AQ34" s="26"/>
      <c r="AR34" s="26"/>
      <c r="AS34" s="26"/>
      <c r="AT34" s="26"/>
      <c r="AU34" s="26"/>
      <c r="AV34" s="26"/>
      <c r="AW34" s="26"/>
      <c r="AX34" s="26"/>
      <c r="AY34" s="26"/>
      <c r="AZ34" s="26"/>
      <c r="BA34" s="26"/>
      <c r="BB34" s="26"/>
      <c r="BC34" s="26"/>
      <c r="BD34" s="26"/>
      <c r="BE34" s="26"/>
      <c r="BF34" s="26"/>
      <c r="BG34" s="26"/>
      <c r="BH34" s="26"/>
    </row>
    <row r="35" spans="1:60" x14ac:dyDescent="0.25">
      <c r="A35" s="134" t="s">
        <v>85</v>
      </c>
      <c r="AE35" s="151"/>
      <c r="AI35" s="26"/>
      <c r="AJ35" s="26"/>
      <c r="AK35" s="26"/>
      <c r="AL35" s="26"/>
      <c r="AM35" s="26"/>
      <c r="AN35" s="26"/>
      <c r="AO35" s="26"/>
      <c r="AP35" s="26"/>
      <c r="AQ35" s="26"/>
      <c r="AR35" s="26"/>
      <c r="AS35" s="26"/>
      <c r="AT35" s="26"/>
      <c r="AU35" s="26"/>
      <c r="AV35" s="26"/>
      <c r="AW35" s="26"/>
      <c r="AX35" s="26"/>
      <c r="AY35" s="26"/>
      <c r="AZ35" s="26"/>
      <c r="BA35" s="26"/>
      <c r="BB35" s="26"/>
      <c r="BC35" s="26"/>
      <c r="BD35" s="26"/>
      <c r="BE35" s="26"/>
      <c r="BF35" s="26"/>
      <c r="BG35" s="26"/>
      <c r="BH35" s="26"/>
    </row>
    <row r="36" spans="1:60" x14ac:dyDescent="0.25">
      <c r="A36" s="154" t="s">
        <v>86</v>
      </c>
    </row>
  </sheetData>
  <sheetProtection algorithmName="SHA-512" hashValue="rEteH0doQ3YlIOP7uSlN7XPse0b3N+WyUsbLOngfnxoMMVjLh4VYvE8Vf8KjaYeYEbsEGOm5XIGIVctZn1Tpww==" saltValue="SQygeBzIC2DtJQx3WAwSew==" spinCount="100000" sheet="1" objects="1" scenarios="1"/>
  <mergeCells count="12">
    <mergeCell ref="A20:B20"/>
    <mergeCell ref="AF20:AG20"/>
    <mergeCell ref="A21:B21"/>
    <mergeCell ref="AF21:AG21"/>
    <mergeCell ref="A22:B22"/>
    <mergeCell ref="AF22:AG22"/>
    <mergeCell ref="AJ15:AV15"/>
    <mergeCell ref="D2:AC2"/>
    <mergeCell ref="A4:S5"/>
    <mergeCell ref="A15:B15"/>
    <mergeCell ref="E15:Q15"/>
    <mergeCell ref="AF15:AG15"/>
  </mergeCells>
  <conditionalFormatting sqref="C21 AH21">
    <cfRule type="cellIs" dxfId="27" priority="1" stopIfTrue="1" operator="greaterThan">
      <formula>1</formula>
    </cfRule>
  </conditionalFormatting>
  <conditionalFormatting sqref="C20 AH20">
    <cfRule type="cellIs" dxfId="26" priority="2" stopIfTrue="1" operator="greaterThan">
      <formula>1</formula>
    </cfRule>
    <cfRule type="cellIs" dxfId="25" priority="3" stopIfTrue="1" operator="lessThan">
      <formula>1</formula>
    </cfRule>
  </conditionalFormatting>
  <conditionalFormatting sqref="AC15:AD15 BH15">
    <cfRule type="cellIs" dxfId="24" priority="4" stopIfTrue="1" operator="lessThan">
      <formula>1</formula>
    </cfRule>
  </conditionalFormatting>
  <conditionalFormatting sqref="D11:AE11 AI11:BH11">
    <cfRule type="cellIs" dxfId="23" priority="5" stopIfTrue="1" operator="lessThan">
      <formula>0</formula>
    </cfRule>
    <cfRule type="cellIs" dxfId="22" priority="6" stopIfTrue="1" operator="greaterThan">
      <formula>0</formula>
    </cfRule>
    <cfRule type="cellIs" dxfId="21" priority="7" stopIfTrue="1" operator="equal">
      <formula>0</formula>
    </cfRule>
  </conditionalFormatting>
  <conditionalFormatting sqref="D20:AE20 X16:AE16 AI20:BH20 BC16:BH16">
    <cfRule type="cellIs" dxfId="20" priority="8" stopIfTrue="1" operator="lessThan">
      <formula>0</formula>
    </cfRule>
    <cfRule type="cellIs" dxfId="19" priority="9" stopIfTrue="1" operator="greaterThanOrEqual">
      <formula>0</formula>
    </cfRule>
  </conditionalFormatting>
  <conditionalFormatting sqref="AD22">
    <cfRule type="cellIs" dxfId="18" priority="10" stopIfTrue="1" operator="between">
      <formula>0</formula>
      <formula>-50</formula>
    </cfRule>
    <cfRule type="cellIs" dxfId="17" priority="11" stopIfTrue="1" operator="lessThan">
      <formula>-50</formula>
    </cfRule>
  </conditionalFormatting>
  <conditionalFormatting sqref="D21:AE21 AI21:BH21">
    <cfRule type="cellIs" dxfId="16" priority="12" stopIfTrue="1" operator="greaterThanOrEqual">
      <formula>0</formula>
    </cfRule>
    <cfRule type="cellIs" dxfId="15" priority="13" stopIfTrue="1" operator="lessThan">
      <formula>0</formula>
    </cfRule>
  </conditionalFormatting>
  <conditionalFormatting sqref="AC23:AC26 BH23:BH26">
    <cfRule type="cellIs" dxfId="14" priority="14" stopIfTrue="1" operator="lessThan">
      <formula>0</formula>
    </cfRule>
    <cfRule type="cellIs" dxfId="13" priority="15" stopIfTrue="1" operator="greaterThanOrEqual">
      <formula>0</formula>
    </cfRule>
  </conditionalFormatting>
  <conditionalFormatting sqref="D22:AC22 AB23 AE22 AI22:BH22 BG23">
    <cfRule type="cellIs" dxfId="12" priority="16" stopIfTrue="1" operator="between">
      <formula>0</formula>
      <formula>-50</formula>
    </cfRule>
    <cfRule type="cellIs" dxfId="11" priority="17" stopIfTrue="1" operator="lessThan">
      <formula>-50</formula>
    </cfRule>
  </conditionalFormatting>
  <conditionalFormatting sqref="D18:AE18 AI18:BH18">
    <cfRule type="cellIs" dxfId="10" priority="18" stopIfTrue="1" operator="lessThan">
      <formula>0</formula>
    </cfRule>
    <cfRule type="cellIs" dxfId="9" priority="19" stopIfTrue="1" operator="equal">
      <formula>0</formula>
    </cfRule>
    <cfRule type="cellIs" dxfId="8" priority="20" stopIfTrue="1" operator="greaterThan">
      <formula>0</formula>
    </cfRule>
  </conditionalFormatting>
  <conditionalFormatting sqref="C15 AH15">
    <cfRule type="cellIs" dxfId="7" priority="21" stopIfTrue="1" operator="lessThan">
      <formula>0</formula>
    </cfRule>
    <cfRule type="cellIs" dxfId="6" priority="22" stopIfTrue="1" operator="equal">
      <formula>0</formula>
    </cfRule>
    <cfRule type="cellIs" dxfId="5" priority="23" stopIfTrue="1" operator="greaterThan">
      <formula>0</formula>
    </cfRule>
  </conditionalFormatting>
  <conditionalFormatting sqref="D14:AE14 AI14:BH14">
    <cfRule type="cellIs" dxfId="4" priority="24" stopIfTrue="1" operator="greaterThan">
      <formula>0</formula>
    </cfRule>
    <cfRule type="cellIs" dxfId="3" priority="25" stopIfTrue="1" operator="lessThan">
      <formula>0</formula>
    </cfRule>
  </conditionalFormatting>
  <conditionalFormatting sqref="D15:AB15 AI15:BG15">
    <cfRule type="cellIs" dxfId="2" priority="26" stopIfTrue="1" operator="between">
      <formula>-1000</formula>
      <formula>1000</formula>
    </cfRule>
  </conditionalFormatting>
  <conditionalFormatting sqref="BA24:BA25 V24:V25">
    <cfRule type="cellIs" dxfId="1" priority="27" stopIfTrue="1" operator="lessThan">
      <formula>0</formula>
    </cfRule>
    <cfRule type="cellIs" dxfId="0" priority="28" stopIfTrue="1" operator="equal">
      <formula>0</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vt:lpstr>
      <vt:lpstr>Tracker</vt:lpstr>
      <vt:lpstr>Tracker we Comments</vt:lpstr>
    </vt:vector>
  </TitlesOfParts>
  <Company>University Of Victoria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chans</dc:creator>
  <cp:lastModifiedBy>chans</cp:lastModifiedBy>
  <dcterms:created xsi:type="dcterms:W3CDTF">2017-05-29T17:37:47Z</dcterms:created>
  <dcterms:modified xsi:type="dcterms:W3CDTF">2017-05-29T19:35:58Z</dcterms:modified>
</cp:coreProperties>
</file>